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360" yWindow="60" windowWidth="22995" windowHeight="9795" firstSheet="5" activeTab="5"/>
  </bookViews>
  <sheets>
    <sheet name="RiskSerializationData" sheetId="3" state="hidden" r:id="rId1"/>
    <sheet name="RiskRGSheet1R1C11" sheetId="5" state="hidden" r:id="rId2"/>
    <sheet name="RiskRGSheet1R1C12" sheetId="8" state="hidden" r:id="rId3"/>
    <sheet name="RiskRGSheet1R21C12" sheetId="9" state="hidden" r:id="rId4"/>
    <sheet name="rsklibSimData" sheetId="10" state="hidden" r:id="rId5"/>
    <sheet name="Sheet1" sheetId="1" r:id="rId6"/>
  </sheet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GoalSeekTargetValue" hidden="1">0</definedName>
    <definedName name="_AtRisk_SimSetting_LiveUpdate" hidden="1">TRUE</definedName>
    <definedName name="_AtRisk_SimSetting_LiveUpdatePeriod" hidden="1">-1</definedName>
    <definedName name="_AtRisk_SimSetting_MacroMode" hidden="1">0</definedName>
    <definedName name="_AtRisk_SimSetting_MacroRecalculationBehavior" hidden="1">0</definedName>
    <definedName name="_AtRisk_SimSetting_MultipleCPUManualCount" hidden="1">8</definedName>
    <definedName name="_AtRisk_SimSetting_MultipleCPUMode" hidden="1">2</definedName>
    <definedName name="_AtRisk_SimSetting_RandomNumberGenerator" hidden="1">0</definedName>
    <definedName name="_AtRisk_SimSetting_ReportOptionCustomItemCumulativeOverlay01" hidden="1">0</definedName>
    <definedName name="_AtRisk_SimSetting_ReportOptionCustomItemCumulativeOverlay02" hidden="1">0</definedName>
    <definedName name="_AtRisk_SimSetting_ReportOptionCustomItemCumulativeOverlay03" hidden="1">0</definedName>
    <definedName name="_AtRisk_SimSetting_ReportOptionCustomItemCumulativeOverlay04" hidden="1">0</definedName>
    <definedName name="_AtRisk_SimSetting_ReportOptionCustomItemCumulativeOverlay05" hidden="1">0</definedName>
    <definedName name="_AtRisk_SimSetting_ReportOptionCustomItemCumulativeOverlay06" hidden="1">0</definedName>
    <definedName name="_AtRisk_SimSetting_ReportOptionCustomItemDistributionFormat01" hidden="1">1</definedName>
    <definedName name="_AtRisk_SimSetting_ReportOptionCustomItemDistributionFormat02" hidden="1">1</definedName>
    <definedName name="_AtRisk_SimSetting_ReportOptionCustomItemDistributionFormat03" hidden="1">4</definedName>
    <definedName name="_AtRisk_SimSetting_ReportOptionCustomItemDistributionFormat04" hidden="1">1</definedName>
    <definedName name="_AtRisk_SimSetting_ReportOptionCustomItemDistributionFormat05" hidden="1">1</definedName>
    <definedName name="_AtRisk_SimSetting_ReportOptionCustomItemDistributionFormat06" hidden="1">1</definedName>
    <definedName name="_AtRisk_SimSetting_ReportOptionCustomItemGraphFormat01" hidden="1">1</definedName>
    <definedName name="_AtRisk_SimSetting_ReportOptionCustomItemGraphFormat02" hidden="1">1</definedName>
    <definedName name="_AtRisk_SimSetting_ReportOptionCustomItemGraphFormat03" hidden="1">1</definedName>
    <definedName name="_AtRisk_SimSetting_ReportOptionCustomItemGraphFormat04" hidden="1">1</definedName>
    <definedName name="_AtRisk_SimSetting_ReportOptionCustomItemGraphFormat05" hidden="1">1</definedName>
    <definedName name="_AtRisk_SimSetting_ReportOptionCustomItemGraphFormat06" hidden="1">1</definedName>
    <definedName name="_AtRisk_SimSetting_ReportOptionCustomItemItemIndex01" hidden="1">0</definedName>
    <definedName name="_AtRisk_SimSetting_ReportOptionCustomItemItemIndex02" hidden="1">1</definedName>
    <definedName name="_AtRisk_SimSetting_ReportOptionCustomItemItemIndex03" hidden="1">2</definedName>
    <definedName name="_AtRisk_SimSetting_ReportOptionCustomItemItemIndex04" hidden="1">3</definedName>
    <definedName name="_AtRisk_SimSetting_ReportOptionCustomItemItemIndex05" hidden="1">4</definedName>
    <definedName name="_AtRisk_SimSetting_ReportOptionCustomItemItemIndex06" hidden="1">5</definedName>
    <definedName name="_AtRisk_SimSetting_ReportOptionCustomItemItemSize01" hidden="1">0</definedName>
    <definedName name="_AtRisk_SimSetting_ReportOptionCustomItemItemSize02" hidden="1">0</definedName>
    <definedName name="_AtRisk_SimSetting_ReportOptionCustomItemItemSize03" hidden="1">0</definedName>
    <definedName name="_AtRisk_SimSetting_ReportOptionCustomItemItemSize04" hidden="1">0</definedName>
    <definedName name="_AtRisk_SimSetting_ReportOptionCustomItemItemSize05" hidden="1">0</definedName>
    <definedName name="_AtRisk_SimSetting_ReportOptionCustomItemItemSize06" hidden="1">0</definedName>
    <definedName name="_AtRisk_SimSetting_ReportOptionCustomItemItemType01" hidden="1">1</definedName>
    <definedName name="_AtRisk_SimSetting_ReportOptionCustomItemItemType02" hidden="1">5</definedName>
    <definedName name="_AtRisk_SimSetting_ReportOptionCustomItemItemType03" hidden="1">1</definedName>
    <definedName name="_AtRisk_SimSetting_ReportOptionCustomItemItemType04" hidden="1">3</definedName>
    <definedName name="_AtRisk_SimSetting_ReportOptionCustomItemItemType05" hidden="1">2</definedName>
    <definedName name="_AtRisk_SimSetting_ReportOptionCustomItemItemType06" hidden="1">4</definedName>
    <definedName name="_AtRisk_SimSetting_ReportOptionCustomItemLegendType01" hidden="1">0</definedName>
    <definedName name="_AtRisk_SimSetting_ReportOptionCustomItemLegendType02" hidden="1">0</definedName>
    <definedName name="_AtRisk_SimSetting_ReportOptionCustomItemLegendType03" hidden="1">0</definedName>
    <definedName name="_AtRisk_SimSetting_ReportOptionCustomItemLegendType04" hidden="1">0</definedName>
    <definedName name="_AtRisk_SimSetting_ReportOptionCustomItemLegendType05" hidden="1">0</definedName>
    <definedName name="_AtRisk_SimSetting_ReportOptionCustomItemLegendType06" hidden="1">0</definedName>
    <definedName name="_AtRisk_SimSetting_ReportOptionCustomItemsCount" hidden="1">6</definedName>
    <definedName name="_AtRisk_SimSetting_ReportOptionCustomItemSensitivityFormat01" hidden="1">1</definedName>
    <definedName name="_AtRisk_SimSetting_ReportOptionCustomItemSensitivityFormat02" hidden="1">1</definedName>
    <definedName name="_AtRisk_SimSetting_ReportOptionCustomItemSensitivityFormat03" hidden="1">1</definedName>
    <definedName name="_AtRisk_SimSetting_ReportOptionCustomItemSensitivityFormat04" hidden="1">1</definedName>
    <definedName name="_AtRisk_SimSetting_ReportOptionCustomItemSensitivityFormat05" hidden="1">1</definedName>
    <definedName name="_AtRisk_SimSetting_ReportOptionCustomItemSensitivityFormat06" hidden="1">1</definedName>
    <definedName name="_AtRisk_SimSetting_ReportOptionCustomItemSummaryGraphType01" hidden="1">0</definedName>
    <definedName name="_AtRisk_SimSetting_ReportOptionCustomItemSummaryGraphType02" hidden="1">0</definedName>
    <definedName name="_AtRisk_SimSetting_ReportOptionCustomItemSummaryGraphType03" hidden="1">0</definedName>
    <definedName name="_AtRisk_SimSetting_ReportOptionCustomItemSummaryGraphType04" hidden="1">0</definedName>
    <definedName name="_AtRisk_SimSetting_ReportOptionCustomItemSummaryGraphType05" hidden="1">0</definedName>
    <definedName name="_AtRisk_SimSetting_ReportOptionCustomItemSummaryGraphType06" hidden="1">0</definedName>
    <definedName name="_AtRisk_SimSetting_ReportOptionDataMode" hidden="1">1</definedName>
    <definedName name="_AtRisk_SimSetting_ReportOptionReportMultiSimType" hidden="1">0</definedName>
    <definedName name="_AtRisk_SimSetting_ReportOptionReportPlacement" hidden="1">2</definedName>
    <definedName name="_AtRisk_SimSetting_ReportOptionReportSelection" hidden="1">32</definedName>
    <definedName name="_AtRisk_SimSetting_ReportOptionReportsFileType" hidden="1">1</definedName>
    <definedName name="_AtRisk_SimSetting_ReportOptionReportStyle" hidden="1">2</definedName>
    <definedName name="_AtRisk_SimSetting_ReportOptionSelectiveQR" hidden="1">FALSE</definedName>
    <definedName name="_AtRisk_SimSetting_ReportsList" hidden="1">32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Pal_Workbook_GUID" hidden="1">"DH1WMSTY4KRFKVT59C88Z9EY"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7</definedName>
    <definedName name="RiskIsInput" hidden="1">FALSE</definedName>
    <definedName name="RiskIsOptimization" hidden="1">FALSE</definedName>
    <definedName name="RiskIsOutput" hidden="1">FALSE</definedName>
    <definedName name="RiskIsStatistics" hidden="1">FALSE</definedName>
    <definedName name="RiskMinimizeOnStart" hidden="1">FALSE</definedName>
    <definedName name="RiskMonitorConvergence" hidden="1">FALSE</definedName>
    <definedName name="RiskMultipleCPUSupportEnabled" hidden="1">FALSE</definedName>
    <definedName name="RiskNumIterations" hidden="1">1000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electedCell" hidden="1">"$D$14"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FALSE</definedName>
  </definedNames>
  <calcPr calcId="145621"/>
</workbook>
</file>

<file path=xl/calcChain.xml><?xml version="1.0" encoding="utf-8"?>
<calcChain xmlns="http://schemas.openxmlformats.org/spreadsheetml/2006/main">
  <c r="AN3" i="3" l="1"/>
  <c r="D12" i="1"/>
  <c r="D11" i="1"/>
  <c r="D10" i="1"/>
  <c r="D9" i="1"/>
  <c r="D8" i="1"/>
  <c r="D7" i="1"/>
  <c r="D6" i="1"/>
  <c r="D5" i="1"/>
  <c r="D4" i="1"/>
  <c r="D3" i="1"/>
  <c r="L21" i="1"/>
  <c r="L1" i="1"/>
  <c r="D14" i="1" l="1"/>
  <c r="H4" i="1"/>
  <c r="H6" i="1"/>
  <c r="H8" i="1"/>
  <c r="H10" i="1"/>
  <c r="H12" i="1"/>
  <c r="G4" i="1"/>
  <c r="G6" i="1"/>
  <c r="G8" i="1"/>
  <c r="G10" i="1"/>
  <c r="G12" i="1"/>
  <c r="J4" i="1"/>
  <c r="J6" i="1"/>
  <c r="J8" i="1"/>
  <c r="J10" i="1"/>
  <c r="J13" i="1"/>
  <c r="J12" i="1"/>
  <c r="H5" i="1"/>
  <c r="H7" i="1"/>
  <c r="H9" i="1"/>
  <c r="H11" i="1"/>
  <c r="D16" i="1"/>
  <c r="H3" i="1"/>
  <c r="G3" i="1"/>
  <c r="G5" i="1"/>
  <c r="G7" i="1"/>
  <c r="G9" i="1"/>
  <c r="G11" i="1"/>
  <c r="D15" i="1"/>
  <c r="J3" i="1"/>
  <c r="J5" i="1"/>
  <c r="J7" i="1"/>
  <c r="J9" i="1"/>
  <c r="J11" i="1"/>
  <c r="I4" i="1"/>
  <c r="I12" i="1"/>
  <c r="I5" i="1"/>
  <c r="I6" i="1"/>
  <c r="I11" i="1"/>
  <c r="I7" i="1"/>
  <c r="I8" i="1"/>
  <c r="I9" i="1"/>
  <c r="I10" i="1"/>
  <c r="I3" i="1"/>
  <c r="AG3" i="3" l="1"/>
  <c r="A3" i="3"/>
</calcChain>
</file>

<file path=xl/sharedStrings.xml><?xml version="1.0" encoding="utf-8"?>
<sst xmlns="http://schemas.openxmlformats.org/spreadsheetml/2006/main" count="29" uniqueCount="28">
  <si>
    <t>Mean</t>
  </si>
  <si>
    <t>S.D.</t>
  </si>
  <si>
    <t>Distribution</t>
  </si>
  <si>
    <t>Risk Description</t>
  </si>
  <si>
    <t>Weight in Total</t>
  </si>
  <si>
    <t>TOTAL:</t>
  </si>
  <si>
    <t>NOTES:</t>
  </si>
  <si>
    <t>Risk Rank Order</t>
  </si>
  <si>
    <t>Regression Coefficient for Equation</t>
  </si>
  <si>
    <t>GF1_rK0qDwEAEAC4AAwjACYAOwBJAF0AXgBsAHoAkgC0AK4AKgD//wAAAAAAAQQAAAAAB0dlbmVyYWwAAAABCENlbGwgQTE0AQABARAAAgABClN0YXRpc3RpY3MDAQEA/wEBAQEBAAEBAQAEAAAAAQEBAQEAAQEBAAQAAAABfgACEAAIQ2VsbCBBMTQAAC8BAAIAAgCaAKQAAQECAZqZmZmZmak/AABmZmZmZmbuPwAABQABAQEAAQEBAA==</t>
  </si>
  <si>
    <t>&gt;75%</t>
  </si>
  <si>
    <t>&lt;25%</t>
  </si>
  <si>
    <t>&gt;90%</t>
  </si>
  <si>
    <t>Constant term</t>
  </si>
  <si>
    <t xml:space="preserve">1. Values below a certain significance are not shown on a tornado graph, but can be recovered in worksheet functions. </t>
  </si>
  <si>
    <t xml:space="preserve">2. Simulated mean in D15 is different from the displayed value in D14.  See http://kb.palisade.com/index.php?pg=kb.page&amp;id=144 </t>
  </si>
  <si>
    <t>4. This particular output is just the sum of variables, so the constant term in the regression equation is very close to zero.</t>
  </si>
  <si>
    <t>appears when you run a simulation</t>
  </si>
  <si>
    <t>Regression Coefficient (Scaled)</t>
  </si>
  <si>
    <t>Simulated Mean of Output</t>
  </si>
  <si>
    <t>Simulated Std Dev of Output</t>
  </si>
  <si>
    <t>Regression Coefficient (Mapped)</t>
  </si>
  <si>
    <t>3. Risks are ordered by "scaled" regresson coefficient, which is not always the same order as the actual coefficient from the regression equation. See http://kb.palisade.com/index.php?pg=kb.page&amp;id=138</t>
  </si>
  <si>
    <t>ff2f9e970760bb29397a50e04b273618_x0004__x0005_ÐÏ_x0011_à¡±_x001A_á_x0004__x0004__x0004__x0004__x0004__x0004__x0004__x0004__x0004__x0004__x0004__x0004__x0004__x0004__x0004__x0004_&gt;_x0004__x0003__x0004_þÿ	_x0004__x0006__x0004__x0004__x0004__x0004__x0004__x0004__x0004__x0004__x0004__x0004__x0004__x0002__x0004__x0004__x0004__x0001__x0004__x0004__x0004__x0004__x0004__x0004__x0004__x0004__x0010__x0004__x0004__x0002__x0004__x0004__x0004__x0001__x0004__x0004__x0004_þÿÿÿ_x0004__x0004__x0004__x0004__x0004__x0004__x0004__x0004_q_x0004__x0004__x0004_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_x0001__x0002_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_x0001__x0002_ÿÿÿÿÿÿÿÿýÿÿÿþÿÿÿþÿÿÿ_x0014__x0001__x0001__x0001__x0005__x0001__x0001__x0001__x0006__x0001__x0001__x0001__x0007__x0001__x0001__x0001__x0008__x0001__x0001__x0001_	_x0001__x0001__x0001__x0002__x0001__x0001__x0001__x000B__x0001__x0001__x0001__x000C__x0001__x0001__x0001__x000D__x0001__x0001__x0001__x000E__x0001__x0001__x0001__x000F__x0001__x0001__x0001__x0010__x0001__x0001__x0001__x0011__x0001__x0001__x0001__x0012__x0001__x0001__x0001__x0013__x0001__x0001__x0001__x0003__x0001__x0001__x0001__x0015__x0001__x0001__x0001__x0016__x0001__x0001__x0001__x0017__x0001__x0001__x0001__x0018__x0001__x0001__x0001__x0019__x0001__x0001__x0001__x001A__x0001__x0001__x0001__x001B__x0001__x0001__x0001__x001C__x0001__x0001__x0001__x001D__x0001__x0001__x0001__x001E__x0001__x0001__x0001__x001F__x0001__x0001__x0001_ _x0001__x0001__x0001_!_x0001__x0001__x0001_"_x0001__x0001__x0001_#_x0001__x0001__x0001_$_x0001__x0001__x0001_%_x0001__x0001__x0001_&amp;_x0001__x0001__x0001_'_x0001__x0001__x0001_(_x0001__x0001__x0001_)_x0001__x0001__x0001_*_x0001__x0001__x0001_+_x0001__x0001__x0001_,_x0001__x0001__x0001_-_x0001__x0001__x0001_._x0001__x0001__x0001_/_x0001__x0001__x0001_0_x0001__x0001__x0001_1_x0001__x0001__x0001_2_x0001__x0001__x0001_3_x0001__x0001__x0001_4_x0001__x0001__x0001_5_x0001__x0001__x0001_6_x0001__x0001__x0001_7_x0001__x0001__x0001_8_x0001__x0001__x0001_9_x0001__x0001__x0001_:_x0001__x0001__x0001_;_x0001__x0001__x0001_&lt;_x0001__x0001__x0001_=_x0001__x0001__x0001__x0001__x0002_&gt;_x0001__x0001__x0001_?_x0001__x0001__x0001_@_x0001__x0001__x0001_A_x0001__x0001__x0001_B_x0001__x0001__x0001_C_x0001__x0001__x0001_D_x0001__x0001__x0001_E_x0001__x0001__x0001_F_x0001__x0001__x0001_G_x0001__x0001__x0001_H_x0001__x0001__x0001_I_x0001__x0001__x0001_J_x0001__x0001__x0001_K_x0001__x0001__x0001_L_x0001__x0001__x0001_M_x0001__x0001__x0001_N_x0001__x0001__x0001_O_x0001__x0001__x0001_P_x0001__x0001__x0001_Q_x0001__x0001__x0001_R_x0001__x0001__x0001_S_x0001__x0001__x0001_T_x0001__x0001__x0001_U_x0001__x0001__x0001_V_x0001__x0001__x0001_W_x0001__x0001__x0001_X_x0001__x0001__x0001_Y_x0001__x0001__x0001_Z_x0001__x0001__x0001_[_x0001__x0001__x0001_\_x0001__x0001__x0001_]_x0001__x0001__x0001_^_x0001__x0001__x0001___x0001__x0001__x0001_`_x0001__x0001__x0001_a_x0001__x0001__x0001_b_x0001__x0001__x0001_c_x0001__x0001__x0001_d_x0001__x0001__x0001_e_x0001__x0001__x0001_f_x0001__x0001__x0001_g_x0001__x0001__x0001_h_x0001__x0001__x0001_i_x0001__x0001__x0001_j_x0001__x0001__x0001_k_x0001__x0001__x0001_l_x0001__x0001__x0001_m_x0001__x0001__x0001_n_x0001__x0001__x0001_o_x0001__x0001__x0001_p_x0001__x0001__x0001_r_x0001__x0001__x0001_ýÿÿÿs_x0001__x0001__x0001_t_x0001__x0001__x0001_u_x0001__x0001__x0001_v_x0001__x0001__x0001_w_x0001__x0001__x0001_x_x0001__x0001__x0001_y_x0001__x0001__x0001_z_x0001__x0001__x0001_{_x0001__x0001__x0001_|_x0001__x0001__x0001__x0003__x0004_}_x0003__x0003__x0003_~_x0003__x0003__x0003__x0003__x0003__x0003__x0003__x0003__x0003_R_x0003_o_x0003_o_x0003_t_x0003_ _x0003_E_x0003_n_x0003_t_x0003_r_x0003_y_x0003__x0003__x0003__x0003__x0003__x0003__x0003__x0003__x0003__x0003__x0003__x0003__x0003__x0003__x0003__x0003__x0003__x0003__x0003__x0003__x0003__x0003__x0003__x0003__x0003__x0003__x0003__x0003__x0003__x0003__x0003__x0003__x0003__x0003__x0003__x0003__x0003__x0003__x0003__x0003__x0003__x0003__x0003__x0003__x0003__x0016__x0003__x0005__x0003_ÿÿÿÿÿÿÿÿ_x0001__x0003__x0003__x0003__x0003__x0003__x0003__x0003__x0003__x0003__x0003__x0003__x0003__x0003__x0003__x0003__x0003__x0003__x0003__x0003__x0003__x0003__x0003__x0003__x0003__x0003__x0003__x0003__x0003__x0003__x0003__x0003_àóíáZáÒ_x0001_þÿÿÿ_x0003__x0003__x0003__x0003__x0003__x0003__x0003__x0003_R_x0003_S_x0003_K_x0003_L_x0003_I_x0003_B_x0003_ _x0003_D_x0003_a_x0003_t_x0003_a_x0003__x0003__x0003__x0003__x0003__x0003__x0003__x0003__x0003__x0003__x0003__x0003__x0003__x0003__x0003__x0003__x0003__x0003__x0003__x0003__x0003__x0003__x0003__x0003__x0003__x0003__x0003__x0003__x0003__x0003__x0003__x0003__x0003__x0003__x0003__x0003__x0003__x0003__x0003__x0003__x0003__x0003__x0003__x0018__x0003__x0002__x0001_ÿÿÿÿÿÿÿÿÿÿÿÿ_x0003__x0003__x0003__x0003__x0003__x0003__x0003__x0003__x0003__x0003__x0003__x0003__x0003__x0003__x0003__x0003__x0003__x0003__x0003__x0003__x0003__x0003__x0003__x0003__x0003__x0003__x0003__x0003__x0002__x0003__x0002__x0002__x0002__x0002__x0002__x0002__x0002__x0002__x0004__x0002__x0002__x0002_Ë_x0001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ÿÿÿÿÿÿÿÿÿÿÿÿ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ÿÿÿÿÿÿÿÿÿÿÿÿ_x0002__x0002__x0002__x0002__x0002__x0002__x0002__x0002__x0002__x0002__x0002__x0002__x0002__x0002__x0002__x0002__x0002__x0002__x0002__x0002__x0002__x0002__x0002__x0002__x0001__x0002__x0001__x0001__x0001__x0001__x0001__x0001__x0001__x0001__x0001__x0001__x0001__x0001__x0001__x0001__x0001__x0001__x0001__x0001__x0001__x0001__x0001__x0001__x0001__x0001_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_x0001__x0002_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_x0004__x0006_ÿÿÿÿÿÿÿÿÿÿÿÿÿÿÿÿÿÿÿÿÿÿÿÿÿÿÿÿÿÿÿÿí²n5_x0005_[@O_x0012_+_x001F_,_x001E_Y@b¢&gt;ê"Z@r	eºYýX@xaæÌÓS@èOïeÍ`X@myHR_x001B_Y@µ_­öSãS@0óÊ2'*T@&amp;?ºeî"]@|¡ç!_x0016_]@üöl_x0016_sBX@÷·ÊÁxeV@&amp;#¸£ÓØ]@_x0004_ÁIð`tS@W]Þ"Ï¥X@2_x0015_©5Þ[@èÑ_x000E_Æ1Z@¤5_x0003_¤_x0001_W@HýÆ¼Ü_x000E_Y@Nye"fjZ@¨óÇ_x0014__x000D__@_x001A_´c^@_x001A_¸lR_x000E_åY@¥_x0006_ÌM_x0002_Ë[@QÎ)T@	Ú#aªY@®þõ1_x0001__x0005_»V@ÑÇ_x000D_±S(Y@bîP©É¼]@_x001F_y	ýïèV@_x001F_¨¿Ã_x0004_W@¥¤Å¨#X@w4l­GÛY@GöA_x000C__x0007_V@³Nø_x0003_V@_x001A_}_x000C_~_x0012_1X@ýa}±,Y@Ýkg\@TV_x001B_DMùT@_x0015__x0004_M'Z@ÐåxÊ°W@Ø_x0007_£þW[@_x000F_óË_x0015_¢W@&amp;w_x0013_²1W@¥µ_x0016__x0007_änV@=NÀó1²[@îT§P?µ[@[ñÕD+pX@_x0006_ö_x0018_w¿X@¿_x0007_uüÕY@`Cà?ªW@ëü·BÂTU@_x0002_.L¶X@â6÷}µQ@_x0011_nr.ôZ@ÔÂ³_x0012_ÔX@5_x001A_)à`Y@6_x0012_:t¦EU@_x0004__x0005_}_x0018_"V@øÁèoþU@å7-,&amp;·W@N_x0008_CZ@×òº_x0002_X@_x0001__x0004__x0004_@ý:YBý:Y_x0001__x0004__x0004__x0004__x0001__x0004__x0004__x0004_è_x0003__x0004__x0004_è_x0003__x0004__x0004_è_x0003__x0004__x0004__x0003__x0004__x0004__x0004__x0002__x0004__x0004__x0004__x0005__x0004__x0004__x0004__x0004__x0004__x0004__x0004__x0005__x0004__x0004__x0004__x0001__x0004__x0004__x0004_(çJv_x0001__x0004__x0004__x0004__x0001__x0004__x0004__x0004__x0004__x0004__x0004__x0004_ÿ_x0011__x0018_ë¸Y@_x001A_Y}qì_x0003_X@¢}_x0014__x0010_îX@ó±_x001E_´_x0001_ÅX@äÔÌÚ7¯X@f²^Ø»9Y@N,£ÌYY@¤ä»_x0007_¸lX@º·/ú_x0019_ÍY@_x000B_~ºÈ_x0003_'X@_x0001_ÆíÜ`Y@tu»2FÔY@í_x001F_®'Y@äê·_x0006_}Y@½EY@m_x000B_s_x000E_þ_x0010_Z@î_x0010_Õ¶X@ÀI_x0002__x0007__x0004_ýX@F^%_x0001_«ÄX@_x0014_ø%G6Y@_x001A_¡_x000E_gX@~_x0005_}äX@pÔn"w	Y@8"ÑóY@Ð_x001B_¢×jY@U[IÂÅW@¯3Ê_x0015_Y@³¶72I_x0015_Y@=;±Æ9âX@_x0006_ûBí_hY@Q=:ÍEËX@äDz_x000B_OX@¬cÔ³¤Y@|ßÕ©_x001C_`Z@ô¬ËWsX@«rÿ'n_x0002_Y@UíÛ_x001C_Z@¥	|-mX@_x0006_æ aY@ßÖ'Ö|IX@s`_x000D__x001D_ßEY@~°·¸æ_x000D_X@2©}/_x0003_$Y@_x001C_9ÐQ_x0003_&gt;Y@çt#Á²X@ÃÖáqX@_x000C_¿p!¦íX@5¿7z4Y@_x0018_zN=2X@_x0001__x0002__x0013__x000C_8qùY@¹_x000F__x0006__x0002_ðX@_x001A_M¾(ÛW@_x0003_¨|_x0012_çX@æ_x0011_ËýÛÃX@Vqd#Z@Ñ{XeôêX@_x001D_Mú7X@²ó_x0018_V#]Y@ _x0004_âX@_x0019_KÑ_x0002_¸Z@Ê_x0002_jUÒX@þ$L¡ÐçY@t¥=!WAY@.U_x0011_PÔX@z_x0016_Y~Y@_÷bv@X@¨æ_x0015_©ÞX@-"/ÐÙ,Y@ o_x0007_|ãX@_x0011_~ÉN_x0018_oY@²Û?ÅCVY@±åq X@ø[[Â¼Y@/hÛÉNÍX@è"KFéÏX@é_x0004_îø_x000F_éX@G_x0005_n¬÷aY@Z$Ut¿ôX@D-ëÄ_x001B_Y@âÄUwO»X@Þ._x000E_í_x0001__x0003_"«Y@PX¦X@çU_x0012_9¹X@_x0018_iä%iZ@_x0008__x0004__x0018_ï1ÔX@¥&gt;#ÿÀ_x0002_Y@³°Ü¶ õW@8~ÿ_x000F_^X@!)F½=Y@ñ\_x0018_T_x0013_Y@Øg÷_x000D_Z@JÁ­	tÜX@tíkÚÞY@èõ_x001F_WñX@º_x001E__x001C_H|¬X@P´P_x0011_Ó	Z@T½Â*/SY@è/±3X@æv?]¥X@_x0006__x0003_ÚàX@ñ¤è¹7Y@¼ûE_x000E_Y@}!£0ºèW@ÃfHrÒÉY@ÝÚ\'³Y@×¬_x000B_j±_x001B_X@_x0008__x0010_øCY@_x001A_» ÁÛX@Ë_x0015_Ý*rX@8tl·&lt;Y@fÁ%ù®õY@ìù^¢dY@_x0002__x0003__x0002_WFÿX@ö_x000F_ëº	|Y@·m¹JúX@­O_x001B_ÿÛ®X@_x0017__x0005_&gt;y0òX@â7ªX@ì_x0011_J°´Y@[b_x0006_ÿnÙX@_x0001_lëY@¥Y_x0019_&amp;¢X@zåÈjÌAY@áàÜÐìX@îö4Î_x0019_&amp;Y@läùû¶Y@7ö0ô£_x0013_Y@} ´DÜY@äÚH&amp;¸X@ÇüBwÆY@®ÇX²D¶X@H5[_x0001_õX@ÿßÝ&amp;¢¤X@Û7Bå¾VX@/¤D6ÃX@8Í&lt;_x001F_¸[Y@5)I@8wX@_x0012_2GL¡X@­«×EK5Y@b_x0005_7³pY@ 	ÃxÙ»X@á¥_x0011_Â´Y@ªS}u³X@g%p_x0002__x0003_vY@CbãÓÝX@E):T¥ X@s®,X@¹Öô§²_x0005_Y@¨§i +Y@AÉYª¾X@[	#ò_x0017_Y@ð8r_x000B_GY@@¤_ýsX@÷oÕ¹_x0004__x0012_Y@B|_x0013_)KÓX@K=_x001E_/!fX@2Åz_x001F_w&amp;Y@hU#7X@|£	·QX@órÊ¦ÃX@×tU_x000E_TY@Tá´²Y@_x001F_)iY@Ú¥Zé:Y@&amp;MI'%Y@_x0019__x0001_µ YY@h0·$ÿÕX@	_x0006_PÔ²Y@&amp;ãÈÅûÌX@¬¿B 2X@¾ÓU·Y@#ÈÂ=ÇY@áL¾î`XY@_x0004_å_x001C_#_x0012_Y@QÛs19_x0001_Y@_x0001__x0003_G¸Îò`X@&gt;%ë­êX@Ï¦èy;Y@¤O_x0014_IY@Î³5|"LY@_x000C_®#².X@®á)ªgóY@îf¶"ÿ&amp;Y@~ ÁõY@gÕI&amp;ÚÍY@óauÂ\Y@¨OK4ÿÃY@	_x0016_&gt;_x0001_mxY@_x0014_?^¡(Y@«ù£W@J[J¿öxY@-^l? ºW@Ý²äõßIY@&amp;\ç$"X@kÏÛæX@,ÿÜFR`X@_x000B_K¡V½Y@ø_x001B_)_x001C_{X@étÂÏé¦W@NÖ½ü$Y@¥)ÔÅ0mY@wêv=9zY@ã­_x0002_©±óX@¸ò_x0005_òY@ÿòW®&lt;X@_x0006_ÂaÀÌ2Y@_x0004_"_x0004__x0005_óûX@@VZ4_x0002_äX@ã®ÑSHY@~gòË~X@IÈ RX@%n_x0003_q;Y@ü¢Fb_x0015_1Y@33bæøX@Oj²ÚðµY@Ó\¼_x000F_®X@HggÝôíY@·È¼ÚY@_x0014_Ve£GãW@_x0017_µ¤?5X@¹_x0007_ñ6_x0007_Y@[Bjî}«X@ü¬"sW-Y@*´Ø_x0002_¡Y@ÃÜXRb,Z@xe~_x0010_åW@_x000B_ÈìVÈW@9v6Y£zX@8Á¤Ù_x0001_Y@lùàº¿_x000F_Y@`\õ5ÒõY@jM;¿X@t¶.òE_x0003_Y@îÔ¯_x001D_éX@d%_x0011__x000E_S¼X@S^­øðX@_x000E_Iý½tY@_x0015_Â´_x0018_|X@_x0002__x0003_F_x001E_iñò_x001D_X@tExÂ_x0008_ãY@9mpÊ_x0016_[@¾Ä~I_x000D__x0019_Y@Ð_x0018_IãÙñX@DÙ«kÂY@hÓ"ùëxX@aÃ _x000D_oX@¾&gt;ºC&amp;Z@GÑU6¦Y@@s¸~_x0001_`Y@ãîèw|rY@~¼ÇÓ"Y@{s2SgX@íÝ.D3Y@_x001A_oDY@$!¡©,X@ðO_x0019_×_x001C_Y@Ïe,8±Y@ ªlFY@ä_x001D_F$X@-«bí_x0008_xX@8ÃqA_x001C__x0001_Y@è_x0012_ª7_gY@ûÌ7¦ùX@_x0004__x001C_àØX@ÒÂ¶/«_x0007_Y@#ÈjH[Y@d_x0003_ÂÑY@Ö0CtþÊX@â¶Ù³mY@_x001E__x000D_u_x0001__x0002_ØÜX@®åÌ_x001C_%)Y@LÂWWY@_x0010_Æ_x0018_Í*AY@Yâú/^Y@ÍâÍ÷Y@kñ«X@ÂP«Þ×X@°_x0006_óf(ÚX@ºoW_x0017__x0015_X@°êâ¡_x0006_ÏY@{s_x001D_Å7_x000E_Z@h_x001E_¬Â_x000E_ÕX@Èfÿ«àÔX@q6_x001A__x000F_WX@%sÝ_x001F_X@C²¾Ú¬ÇY@+&gt;÷X@ÂÙqÞY@Â¼¸Uî·X@d_x0008_ù2_x001D_óX@øxÈ_x0002_Ü_x0001_X@Ä,Ö	X@_x0011_ê_x0018_]?(Y@}y_x001B_V÷ËX@ÎåÒ_x0006_X¦X@_x0017__x0001__x0007_ÅX@ÈªªÌ_x000C_ Y@5Å¡G£X@â)Þa_x0012_pX@9u+¬SÖX@OÑÈG²Z@_x0001__x0002_µ_x001C__x000D_¾X@A¾,UºY@_x0012_|yÉY@MËOÆ_x0015_X@óöÃ©òÞX@8lbô_x0018_Z@Ã«-°TÜX@ª;dÉ¾#Y@R¿£=[X@Y½Û¤ñ;Y@0]n¥_x0011_"Y@$u£÷bqX@sé_x0010_¢½Y@Ùw_x0003_Tð~Y@&lt;æ¦Z@¹Ö@ªb-Y@Sh'	jLY@*S-±aX@£j­f¬W@}_x0005_  _x0019_áX@2_x0018__x0006_qIX@_x000B_ðHDíX@$Â_x001F_Ë.)X@"3F|´_x0002_Y@"_x000E_Ò¯î3Y@9_x0019_áÖäéX@íHX@ÕÁz[¾GY@æ7õÅÔ±X@´ä`_x0013_ûY@uúÄäðY@¢,Û_x0002__x0003_«oY@l¢ä¬ózY@¤³ÿ+TX@s±T_x0003_!Y@½çÑ_x0005_IÀY@å_x001E_(GTY@ÆÈ_x0002__x001E_Ò·Y@Ì'Èò¨µX@±ÊßÀUX@pÞêjUY@B@­_x0005_Z@þ´_x001D_.\Y@AKdã_x000E_Y@YõZµm&lt;Z@¯&gt;_X@¾f ANnY@LÿukÏY@ÆÒ_x001D_¹_x000F_¡Y@mþvX@#&gt;IX@mrÍ£X@_x0003_Ëèë¾rW@ÿK_x001A__x0002_/=Y@÷_x0008_&gt;.GX@a»eN_x000F_¥X@qøà|­Y@$ÍúÒ Y@ª_x0006_ts_x0011_©X@ï;ö06µX@ÚOhònY@nï_x0007_Ù÷_x0011_X@_x0001_¾_x0004__x0003_ÜïY@_x0001__x0003_=mMGÐX@£ÁÅ¥ÖÙX@_x001C__x001F_nX@þî`°´X@q_x0012_eçÅX@»øÄ»LY@·iðbýX@"»'pÊZ@Aü¬_x0018_ÆTZ@a~_x0003_ñ1X@Õø Ôw_x0008_X@ð_x0002_nzþX@å+LY&gt;X@;¬úÏùY@SÒq÷}ÿY@)¦üU_x0010_Y@_x0012_òÿ¤'cX@æ+_x0001_{X@;`2ö_oX@0öäÖ^Y@_x0015_+ÝÂsY@Ä)¦"ºX@ÊêM§ÏX@£MÆÓÍXY@UdR¿X@Û_x000C__x0014_*_x001F__x001A_X@K`e_x001D_Y@v®òV°lY@ÝJ²ÚRX@Y_x001B_Ó´'~X@_x001D_89!X@ÚA_x000F_9_x0001__x0003_þ_x0010_Y@¸Q±_x0011__x001C_©Y@¤íMÒ_x0004_Y@_x001A_ù©v½X@_x0015_S_x0006__x0014_úØX@jð¸oZ­X@Z?vßÕY@+½¸9cBX@vW_x0006_hX@_x001B_®Jò_x000C_òW@{ G¥vüX@5ïd¼×EY@Ç;UdtY@(êq_x0002_ïX@_x001E_ïäaÂiY@G&amp;)_x0019__x0013_ÂX@¬Uâ^ûY@_x0003_*n{.Y@ÒÈ_x000E_ª»ÛY@áàýiÛX@i-_x0012_aY@Þx_x0002__x0006_-X@?&lt;Äø_x0014_#Y@Ì5¾imRY@±NRt_x000E_ªX@¡S_x000D_Èø5Y@,î|X&amp;6X@wè@°ÅuY@_x0017_ Fx_x0013_X@øW_x0014_åîX@T_x0006_·¨Ö1Y@_x0003_váuÏÖX@_x0001__x0002_ \`ß^_x0002_Y@NNÎI_x000D_Y@a_x0019_uèÚÀY@òL»ÃV_Y@.(º~ßÚY@3I&gt;akX@;§_x001B_ç_x001F_lX@_x0016__x0010_´BY@=_x0013_é_x0008_Y@èð»´_x0016_WY@Zê_x0016_lÌW@a:_x0016__x001F_9ÝY@Î(óøW@´ä_x001D_'mÁX@¥åæ\_x0006_Y@KZÔ$°¢X@S_x000C_w_x0008_Y@Èªö_x0019_h5Y@«£{÷°X@k¸àXX@¬ÛCþÉX@LC;Ï_x0008_¢Y@¼_x0019_&amp;X@ ×_x0017_ÈÍ_x0011_Y@ò§ªôr_x0008_Z@ö_x0002_ù_x0007_ÓáX@køkfÇX@Y¸¹ÀX@ßYù_x000C_Y@X§_x0003_í½X@0ö§ì_x0002_X@j×¯_x0008__x000C_Ö_x0003_Z@T_x0001_]AÊX@ºed®_x0004_×X@ØWZ¼2BY@[ÏÀ ¬8Y@_x001B_&lt;JÈX@_x0018_´_x0012_ËY@ZA¢ÑX@2 _x001E__x0014_3"Z@Møo¡Y@ìs»±ÕËX@	C3n¨X@ÿ³0=X@§LñktY@_x0002_³_x0017_¾D³W@ÜU1(¬_x000F_X@ÑÎ¨ß¾_x0006_Y@:µ-Ö»Y@?Ùb{_x0014_lY@iã_x0006_lOY@±sFBÙ_x0010_X@çýÆËpY@_x0018_¦Õ_¸(Y@¯5cÊ_x0016__x001E_Y@K±#[DX@zÜp#£Y@1&lt;_x000B_q@ZX@à&gt;/Ü½ÿX@áFæÍX@£Ò&lt;¨.X@ÜrEø_x0007_Y@_x0018__x0004_Ø0k_x0005_Y@_x0005__x0007_?ÆX@Ô	G/_x0017_Y@#Bªû8êX@¢Íé_x001A_ÌÔY@l	K7k=X@3_x001C_HjÉ¸X@µµ_x001C_QY@²+_x0004_^âY@­g_x0013_Uà¡X@_x000C_¢Ä@xîX@S.;_x001D_î_x0003_Y@_x0012_CßHAbX@Öð_x0010_&gt;_x0002_X@a){lÒÞY@º¨iè³X@¦/_x001F_#¨zY@¾Þ	_x0006_î7X@77n[ÏW@Z¬É^:ßY@¤éòHwIY@Smxx0Y@röv_x000B_Ý®Y@ª_x0016_Ùk¨ÐX@q®¡#PY@u_x0007_¸_x0012_¿X@8Z¡iâoZ@D8ê}Y@â÷à!ÎÂY@/ï_x0019__x0001_]«X@_x001B_îKUÑX@_x0019_ùÊeX@×¾1_x0002__x0003_Ã_x0012_Y@\)_x0019_!Y@æC__x0001_Æ¦Y@u^#_x0017_zX@¬:¶_x0004_\çX@4d_x0007_·WY@ÝÉiLX@Ø_bÅX@_x0006_ÄþX@¾Y_x001D__x001B_Ô_x0017_Z@^à@VèX@Ú?(7º_x000E_Y@}ÒÈAQqY@(4YèêY@Ö_x001F_"_x001F__x000C_	X@Á6þ¼ºX@+ù»W;ïX@_x0015__x000D_´û?Y@÷ÓÙ_x000F_aX@2n.9ùóX@üP_x001E__x001C_ZY@×ì)Àé_x001F_Y@¬­Å_X@Ä_x0017_=ð;"X@LD1(Ó±Y@ÀÚ§X@í îË_x0001_ÇX@ñ_x001C_M\â_x000C_Y@C_x001C_2_x0015_jX@!ÚÏØY@´_x0011_D_x0018_Y@þXÎ+¶W@_x0002__x0003_(µ×_x000E_ÃW@_x0014_çÄ§åX@_x0014_÷_x001D_0 _x0007_X@M×e¦èX@ÕR_x0016_E¬Y@3T¬Ø7öX@_x000B_yl2Y@¸_x0018_uYX@Ø¨æ¸÷åY@ú}_x000C_ÙsY@Á´4Ý!_x000C_Y@@{ù:_x001C_Y@êB\; EZ@¾¿¡f¢_x0014_X@Od¬*_x0007_Y@¯&gt;_x0002_Ó_x0017_X@·½Ð_x0004__x0007_«X@aq_x0010_lÆØX@[*±:_x001A_Y@©¯þW@h°åÉ÷X@fé!ôDY@ ÆQãÌ3X@a_x0015_Y_x0016_X@$_x0001_.KîY@_x0002_1Å_x0014_àX@Ù÷GCÙQY@¡hÒsN_x001B_Y@û%+_x0005_AàW@_x000D_I_x0018_ähY@Â_x0018_|°µX@E_x0001_s_x0003__x0004_âX@Po_x0015_Z@@ÀAo,Y@7q*Ö½¹Y@,aÄN_x001E_UY@»õòãUX@_x0001_­On]±X@þCPK¢òX@Zf³­=ÑX@x3"ºÊ¯X@ºA¸'_x0019_X@fBFT+:Y@´ðï\Y@ÒîÝ[©_x001F_Z@0cCJ4ùX@Xë;fPÄX@/öQ$1÷X@l*A]Z@Þ)ôÑÛY@_x000B_4. _x0005_/Y@ÙhqüøX@u_x0016_Ù©ûX@jcu$&gt;X@O_x000C_fî_x001B_xY@ðv ûW@¨Ù_x0002_ÐðåX@Ú_x0008_FáY@ÇÅEéY@Ïü_x0003_yY@Ó¿}©¥X@PÏF9_x000F_Y@7æEì§X@_x0001__x0004_ÐºÓ6Ø&gt;Z@_x0011_kø9lX@A°_x0012__x0012__x0014_Y@&lt;_x0019_ _x0014_2íY@=ÜàcÝY@Ê_x0019_úqëX@v_x0013_LÐQ_x0001_Y@7ö%»_x0002_Y@g_x0013_ÚÜY@(XÉBÏX@_x0014_µ`é;ºX@W^ë#_x000B_Y@dÁ^´mêW@r^´MY@çÁcq©X@ª_x000B_ÅkÌY@áIµ.ëY@oi_x0019_LË Y@èÐ_x0014_úâX@õ÷;¢wY@%L6Ñ[ôX@å­®Ò_x0003_X@_x0014_Þ$#_x0012_àX@w_x0012_F93­X@vªº ëX@oIkÙSY@ýÓEç[®X@oÅX@Ë?EÇüX@^@_x0007_É_x0003_eY@qÑñ²åY@R_x0002__x0003_¨X@_x0001_&amp;pzÓX@Á&amp;]HX@FÝø;dX@ÿðà§ÒÍX@S®vÖòäX@?#D	¯kY@³U±AöüW@êÀ9úY@_x0010_¾å}oY@[ðB_x0011__x001F_Y@Ël8¹_x0014_Y@t²üiG?X@LLbl»fY@Q!W_ì^X@	_x0006_q®X@43QÎRÞX@Ì°ßmX@@x_x0002_à_x001F_X@ìs°Á_x0001_Z@Ó_x0006_å3mY@XB EJÌX@¨sT¾X@á!dÒY@$BÖ()Y@rcÈÐNY@_x0012_U«_x001C__x000B_Y@hzà°âX@c¤_x000B_î|õX@iÑÜØY@¾*_x0016_C}X@=ZÓX_x0013_}Y@_x0003__x0005__x0002_u}WX@V¼¹À X@xiÊQ X@_x0004_!Á×uiX@«þ±._X@ç_x001D_Á}@Y@áí_x0003_ÊSX@YÕ}¦_x0019_0X@Éÿ_x001A_mhHY@òX_x0007_Ý¼Y@ðÃ²D×£X@rb¾Ü_x001A_Y@{Pì_x0012_n¥Y@_x001D_®àÎ_x0019_Y@_x0008_óº1øX@!Í=}×ãY@=_x001E_Py»X@º_x000B_Ö.®Y@¾ _x0004__x0014_UïX@ää3úX@Ô_x0019_ùúX@_Â_x001F_b]X@húây_x0001_~X@Õe_x0015_j½*X@ë@ÉG!IZ@¹&gt;!ZCX@ïØ=YY@ _x0018_ê£Y@={0Z@zyD_x001C_èQY@_x0013_¥8ê_x0015_X@&gt;_x0005__x0006_7)Z@lÆ9X@++bgùBY@stzÐV¹X@}4|IÊW@ZM_x0005_JÚX@_x001D_¦²I	Y@Ù!ãÁX@_x000E_9_x0011_~Ó/Z@)`XbÕX@¸_x0012_ ¦q¿Y@ßÍÆ¸	_x0010_Y@£(("ª_x000C_X@k._x000F__x000F_e¤Y@£ä_x0003_©{Z@ 2îGðX@g&lt;éY@BöX@t9OÆß¶X@*t`·ÎX@ï´ÒmKY@¦wlñÉ_x0004_X@_x0001__x0007_*1Y@2°l,ÔW@Ò #ôX@D¤VÆ&gt;õW@åf¦­ÅY@XíêV@_x0011_LÉ_x0002_Å]Y@Â5ÓÑ³ïW@-¥IéMYZ@`ÀW_x0016_ûX@_x0003__x0005_ ¸Ñ¾KX@é_x0004_ú6Ê|X@_x001F__x000C_ËAR¨Y@þ²¤SX@y0_x0001_ùøX@ó^o¨_x0005_Z@A#^È&gt;Y@¦&amp;9JeTY@ZVÿì_x0008_uX@½Ã7¦¤¶X@_x0016_Íz%ÅY@í¤Ç|_x0003_íX@8)³ëöÞW@E¥HJ½W@×j­ÓÕEX@Æ%÷ìì0Y@3¢_x001E_Ô_x000E_Y@_x000F_[ø_x0012_öWX@_x0014_Øá_x001A_ðrY@Çy	r:Y@_x0014_÷n_x001E_ãX@Lds§_x0019_çY@{4(m¥!Y@H¡Þ_x0002_ýäX@_x0010_Æd°MX@_x0010_¯Ì@_x001A_Z@_x001E_x?QsX@§4½_x0006_!OY@³Ç_x0016__x0011_Z@?_x0018_}ØfBZ@¸lpøúSY@`_x0016_D_x0001__x0003__WW@ÇÚâ:¢X@óZ1,8Y@FK`AX@_x0018_ÝFÊñY@úÒx_x001F_%Y@%yüï¼_x0015_Y@,î¬Ó]KY@_x0004_®Â©&gt;Y@_x0012_[T%Y@Áí#ØÂàY@B¼¹_x001B_eX@_x0004_2¢]º¿X@¢eîyX@£_x0016_:ÈY@¥_x0003_;8_x001F_DX@ëó´ÆýX@lÆw_x0019_Y@-úªIbY@÷ê±æ9·Y@ýCÜe8Y@^_x0018_L´6Y@ð&gt;8@ñW@_x000D_µQ_x0003_ÜX@ÿº?Y5Z@»	_x001F_Y@ôqSCÕPX@+òD_x0005_ðX@ 	zL'8Z@ø Y_x0017_Y@V1U¼I4Y@Î_x0002_Z_x001F_T3X@_x0005__x0006_­XzOW_x001A_Y@¨çÞ_x000E_Y@#_x001C_Ê_x001F_[Y@Kóó!_x0019_öX@álãÀ,hX@Ôl[X@+W_x0001_)}ÂX@ú¯Y@	*ÿ_x0005_©`Y@\r²ÚªY@L¼¡\°X@B)¼S[ÎX@ù¾'Ã&amp;ÁX@:_÷_x0016_X@PTH³ÈX@Ç'M_x001E_Y@_x001F_è£â_x0016_Y@Gf_x0017_¨Y@_x0002_ÉætùÆW@3#¦ì_x0004_Y@èöþcXX@4d*-_x0019_ðX@_x001D_	_x000C_eÚX@ä0Jç½'X@óÆ×qw:X@ÐUÿÍ;X@ný_x0018_dY@nrÚ&gt;hY@_x0003_¼7x W@À·T_x000E_%§X@ã1|YÿCY@Ù&gt;(ð_x0001__x0004__x0017_.Y@q&lt;ñé#NY@»ä%ÿX@_x0018_Kô¼gY@Çû_x001D_¦^X@Ðñë2"PY@v~©|2OX@_x0003_ôí¡ü{Y@óÛ,º3_x001E_Y@ËVYjY@,¢~ÕJY@~Ó2·_x0002_jY@·t+¨éY@³_x0013_G(@Y@Tìì79Y@:÷lî_x0014_ÚY@¿¡AX@áùëÓcY@¥µÒÑ%þX@_x0013_Ü@èßX@NÂa½ÈqX@Ô	_x0001_õmÑW@Wæ_x0002_a|_x000C_Y@.]&amp;B_x0008_ØX@½I&gt;£ÂX@\a$vZY@nO/BY@}zf¿øëX@vv!"·_x0002_Z@_x0012_9òT{X@Z_x0006_«_x001B__x0019_uX@mUD°_x001D_ÉX@_x0004__x0006_)´¼R²X@ä_x0006_V_x0013_ÊX@;¥³ú/jX@°:c*ýY@ú8¸Z_x0015_,Y@_x0007_F_x001D_Ò(íW@_x001F_1ñÌX@u¨ëz/üY@#¼_x001D_¹3_x0005_Y@ùú}FX@çsÖ¶_x0002_·W@¯LJþ³NZ@¥m¶D_x001A_Y@_x0005_S_x0015_ÜøY@j)ö_x001B_´X@Æê_x0011_6X@2på_x001F_Y@øÒqàFY@®_x001B_Ä.xY@­A,8æX@C_x0019__x0018_Y@¼CYÀ-MY@_x0002_ ÉÈ¼ÐY@ú_x0013_ÇÙ_x0007_Y@4èÆoGX@õs_x0001_.JY@_x001E_Ï_x0014__x0016_d_x0016_Y@_x0016_Î_x0008_É:Y@üÃ¢|Y@g¨á[©_x0003_Y@_x0001__x001E_4óÔ_Y@øü_x001E__x0002__x0003_ÙY@y§Äý_x000E_kW@4D_x000D_¼a3Y@jÄ¿ .ÛX@H!PX@1y¹w?Y@_x001C_ÓüÑ{X@ _x000B_pÊ_x001C_ÒX@CÞvúW@_x001C__x0019_D,ÏÆX@_x000C_U_x0016_ó_x0012_tX@i[_x0014_¶f&lt;Y@yÒN_x001A_Ö¾Y@wÜA9*X@ig$ªuVY@¸ÉZHX@ê8_x001B_+Y@nV_x0003_|_x0019_SX@²þ¡Y@bö=²_x0018_Y@è$F3I_x001D_Y@­pðI@7Y@_x0004__x000F_/íY@ö3Ä!*Y@_x0016_}_x0001_µÙýX@eµ_x000F_IcY@ùD¯QéqY@_x0018_ÈÐæD Y@®_x0006_+ìX@­µzV[;X@³­$*(ªY@&lt;²í~ê_x000D_Y@_x0004_	y¤.G×_x001B_Y@_x0018_+Nd_x001C_X@2Õ_x0002_Z¶$Y@í©h_x0018_;ÀX@©x~y_#X@§ yN*Y@Í¨ÃV§bY@M_x000F_w«Ê¼X@wÂy,.Y@Tü_x000B_»X@Öëv_x001D_%\X@é# ²Â"Y@ÉY_x0008_ÿX@ô³_x000D_ëÖW@­CC_x0003_ëY@_x0017_?è.ÀcX@C²_x0011_ÈX@§_x000C_.LJX@äJ¯_x001B_fY@âhB_x0014_/Y@®Èµ;×X@Zãè_x001D_üX@ÁöÙ)g_x0015_Y@o_x0005_+4c'Y@wø"øýÒX@ÝÀ3ÙpX@_x0018__x0008_&gt;b:_x0011_Y@æI_x0007_³X@%_x001B__x0008__x0001_Ù¬Y@	åòOY@R¢÷YuY@9_x0006_h_x000C__x0003__x0006_¡JX@u&amp;à_x0001_CEY@¼ÜÙ0_ÝX@l[·+ÝçX@ÜV£l_x0012_Z@X±ù}ÙwX@_x001A_«O²eY@{,¥õ_x000E_ÿX@Û_x000E_iúW@¯i/_x0008_0Y@_x0002_x½X@ßí_x000D_.ÈX@k_x0001_e³&gt;ßX@Zùù]mØY@_x0014_jS&lt;_x0006_Y@T _x0012_æÌÖY@c®_x0014_·X@ÙfS_x000F_óòX@ÕD8ÁÇ°Y@©&gt;ûr_x000B_1X@ï)Hh_x0014_Y@Pø¯6WØW@5hZ¯_x0005_çW@£d¸_x0004_u#Y@E_x0011_jå_x0001_Y@gFÀõLX@Ucµ£Y@_x0008_a([ú*Y@õ®,®_x001E_GY@¦¡iÄ²EX@÷6/W2wY@c«5´X@_x0001__x0004_6_x001D_ç_´Y@×X,`¦X@ªð×´LW@BsZ¹_x0008_°X@÷©; 8X@Ðum¹ñuX@+@&amp;ÿêZ@E_ñ5_x0015_X@$^&gt;yÌ¼V@ÊZõ%Â]@U¿_x0002_A¶X@_x0003_*	¨S@Ö×¦:ß¬\@ða¾_x000F_T@ÖW;ù'Ð_@ï¦J_x0004_Y@._x001F_²X@s¼@r_x0012_]@LæÖ_x0015_x5X@òèðe©Ö^@!_x0012_}_x000F_§W@;_x000F_æXd&lt;W@ÊekJ[@_x0003_ò_x0006_«X@¢Î9ÊL6^@_x0018_9°_x0001_Ç_x0006_\@²_x001A_2YU@$_x0006_]ßS@w%ÿtáµX@øXP_x000D_+cZ@Ôèþ«Ìz\@vëMx_x0001__x0002_th[@]ÄpQb\@gôÀîe8W@îmÇ_x001F_èV@R_x0019_D7&gt;_x000E_`@«ÉE_x0005_Y@úx_x0016_SU@Òß[LT@(ì¯Y(~\@mL5¾_x0019_[@rþñóõU@ï¿âJ9G[@I­:èt_x0014_X@ìÓõÔª_x0008_Z@ËmØrbðW@Ã¶äÕX@ {{.úX@îQð,¨V@mÔ¡_x000E_ÏëW@®_x001F_h;#.X@×~¼mY\@z`¸ÿ¾æ\@_x000B__x001E_ò&gt;IWZ@¼Öa_x0004_zT@1uõxW@'Åíe|W@_x001D_@øyXY@ikÍy_x0006_ÐW@Ù_x0004_:N_x001F_V@öû°Xo[@&gt;ÌÆÒ¢[@3þVÿN~Y@_x0002__x0005__x000D_¹6_x0002_V@à#Bö8V@,(@¡àT@¢_x000F_82_x001D_]@5¾#_x001F_¸õV@wÉeÆX@[qÓS_x0010_Z@GlÓ_x0003__x0004_X@_x0002_µÙ;rW@ÐõL_x000D__x0016_þZ@Ú ,_x0007_¦%[@¯%lïì]@;*¤_x0001_V@ó_x0008_Ö®_x001F_¿[@`!_x001A_ÒïbX@æ"þÇBñT@Z¬_x000C__x0002_ÃV@Ð±·õ¾£[@#}H¼_x001B_V\@Ãe=sW@£_x0010_v_x000E_ÒW@tï{M/W@ÙÌ_x000C__x001D_bËV@\êÚÇ 0V@ª_x0019_BsÃ@W@Õ¬:ÞHY@	÷Ù¼£Y@_x001E_)·{R]Y@{¶í7­pT@Q){WFT@è8!ãÝ]@º±À_x0002__x0004_°_x0001_\@Ë?#u©rV@½ü2-t¹Y@[»Z_x0013_ù3V@~É¾·s\@§_x000B_²à)bQ@TËh»_x0002_]@27®î5Z@¢uÄ­T@byÐC%U@_x0007_M«ËT@Ô.îêT@¼x_x000D_'ê_x0015_\@Ñ_x001C_lÿ$¤W@_x0015_ÁË²!á\@\ÒcØZ@¤nÍ_x000D_÷ó\@Æ_x0017_ûcÄX@ÿàÔÈçX@8,_x0014_ÌÄW@òjò³øY@Ûp¥¾AW@ø°ìñ_x001B_ä]@Ø_x0005__x001E_±Y@ÅÎÖ³_x0019_W@¤QUWV%\@`z_x000B_	Q@N4MÁV@Ü»_x0007__x0003_,_x000B_\@DYõÜëY@¦U8¹µV@ò:ig\|R@_x0004__x0008_'û6*ÔeW@Ìò_x0019__x0005_¶D[@£C¨-yY@Ò_x0003_5\9U@ Ð~\a@O/_x001A_öÞY@2¥Í@7]@_x000D_©Ë¦_x0002_Z@ÃÑCÏTV@G_x000E_{ÄC&gt;W@¬_x0004__x000F_»X@¶3R~~KZ@¢	½MI¾U@ZjÇ;[V@Èªì_x0011_¤]@U|w·&amp;V@zL¿_x000C_^@I&lt;?&amp;£U@_x001E_È@µù½Y@_x0008_-ÎQ_x0001_m]@µyS	s_x0007_Z@$¹¦Z@£îà_x0001_T@Âý÷åV@nñµÝ]U@JÅ%Ë|[@SÂ_x0006_s0&gt;X@©·["dW@'ò¯Ï°X@í&lt;_x0002_Ý_x0002_yZ@Úóå¯_x0010_U@ÕPs_x0005__x000B_ëES@"G®4Y@;|8L!ïZ@{y_x0002__x0011_RW@(h-p¬_x0007_[@@"©£uöS@~.ÜlnóU@¸9#ª¦ÇV@û_x0016_ÑJ_x0008_tV@·ñ/_x001B_¤Z@eå©ÈW@Ù$È¹ÀX@¡_x0008_Í_x0006_¤_x0003_Z@bæ:á[@&lt;_x001E_*xS[@uÐî÷Z@¦Ïoö0]@k®$×¯^@¼ÛoäÃX@À_x0014_"Õâ_x001A_Z@ôO·j÷]Z@!;»_x0004_U@_x000E_ßPi~S@ý_x001D_¹eB)]@×&lt;0:µfU@Ù_x001C__x0006_~T¬U@_x000D_&amp; 	OàY@ríôÞôW]@5Õ%_x0001_w_x001F_W@ÖÒÊ|T:R@Æ¶k+«ÄU@k2×_x0016_ÐV@_x0001__x0002__x0007_al]uWW@2_x0018_ÏØ´[@f@ÛSSX@ø[/¼M×X@ôð%ñÝ`@ZûV6:_x001C_U@!¨æ÷~ÌX@d?ÿ"ÙY@tú_x0010__x0003_îV@Z»M_x0016_zg_@®øû/ÿ	Y@µ{Ëñ]Q`@_x0014_±¬_x001B_ó\X@¶ÓÒ½-IX@K¤b-ÔW@ÿ±L¥_x0008_]@_x0002_Ã£àvdY@¬½¸=ËÓS@¼pVÏ~W@VôZO_x001A_Ó[@w$e´f!Q@þÚäÑ[@_x000D_¾´þLZ@&lt;nÝ!ø§X@:Î¢úÀìR@_x0007_îh_x000F_à)V@û_x0016_îã¹_x0019_V@Iy®_x0015_ÊS@_x0011_3Fô_@¦ð|Pz[@#¿àÀÕV@ìôiá_x0001__x0002_D_x0018_Z@U¡_x000C_îúY@­_x000D_å$ÈW@¾¬/ÈyûW@&gt;òv_É[@&lt;ft÷/`@ÿ¦_x0006_¸çW@_½ _x000D_]@_x001E_X_x0012_}X@¦¨Þµx\@DêßËþ[@¢pà+W@ÎC®ø°Z@_x0008_"Üú&lt;+S@ FV«_x0002_T@Ë_x0018_tÇÅP@Î%A¹\@ík_x001F_¤ò´V@_x0002_KÅ%I[@çËÐ3W@/áC_x0008_[@l»?"ïJ^@'_x000C_G_x0015_çX@xü÷cÜU@Î_x000E_Ò_x0019__x000C_NV@º_x0014__x0018_JB×W@¿¦"iS@_x000D_ß_x0007_Ø Y@jx»à©_x001B_X@n_x0017_¶|_x0015_ÍW@_x0011_ð%Y@Ñ:BØàn\@_x0001__x0002_++v.êW@_Ï:è_x0012_T@Ào_x001B_Ø_x0006_ÒV@D¦ËÏyW@DDò0_x0012_\@Ë_x0011_'·_x0011_XS@| _x0014_Pe`@ß#¬Þ¤_@c{ëËõ¥V@±èÖ0@_@:n&gt;&gt;ó,Z@jç*óX@_x0012_ÃÒÀÜ_x0016_S@0¹\_x0015_b]@¼ç,d AY@¨óÌ¾®[@ !ÝïW@_x000E_1_x0010_/úlW@_x0006_«¡_x0003_)iW@D,Þ_x0007_Å_x001F_Z@a·Åh_x0008_V@Î#(?shY@|_x0014_åq;M]@ûP_x000E_ûüZ@àEå+AT@²¿ð÷\@_x001B_&amp;¸Y@uv¡hiÙW@¼5ô{§R@tcÇÄÿW@Òz|£ÌLW@LÁ_x001D__x0001__x0002__x001C_`Y@j_x000B_(W@oÒP_x0011_HZ@B¡f»ÓD^@F_x0002__Îù\@grè®%rX@s_x0004_ÉFGV@®¥ïé_x000D_\@*¸_x001E_@¨_x0015_Y@dPXÁq3U@·Ç°Ê#PW@÷Jm¼_x0012_W@ÉdcCÁ X@ÚÔÚ	ÿß\@ì2K_x001E_e\@_x0014_åK,k6a@Îæ û_x001B_ÔW@_x000F_ç_x0014_T_x0006_V@Z}f_x0005_X{T@¢ôÞ'uX@N_x0007_Ì"X@ô´QÛÖ+V@ò,"_x0012_ßðU@ìÒêÜ?\W@K_x0017_î:ÎV@ä_x0014_²yìU@¾IÙg´Y@_x001B__x0012_ÞËÈ{_@ºy%_x0004_[@,_x000C_i_x001B_îM[@Ä_x001B_'ÊOY@FþyHW@_x0001__x0003_Ö/r_x0015_U@óÑ®æ	S@_x001D__x001E_8_x000D_yQY@^r_x0007_Ù¨[@âtÆÂ'ò[@0Ü ÆYÆU@_x0018__x0013_\ý\[@ÕUz£¥_x0010_\@nUôô¡L\@E¾l9Ò0Y@_x000D_I§Eñ±V@¯$Ï\@ó_x0010_._x0019_ U@7vRêÂ[@Qvò_x0014_&lt;iX@þÀÔ¹rY@_x0014_p@X@Ê¡S7_x0017_W@»ÂÖ©ßV@_x0002_ÍÓ«ÈH`@º_x0017_­##T@Á%°;bS@øÐ¾ïôX@Ã]Ç2pQ@]Lr:þwX@%_x0012_ÏéMA]@\%_x0011_a_x000E_ü\@Âb¿â_Z@ÏI&lt;aê.T@ÀüþL_x0015_óZ@ÛU§ V@ûS0ÿ_x0002__x0004_ò.Z@´®_x0011__Z@{=P	o¦_@_x0003_m­Y@k|V_x001A_X@àÌ}&amp;ÚV@_x0012_¸úÊ]T@_x000D_¹?8¸±\@_x001F_8^¹û:T@±áð 9V@YãYÜ2ÏU@V,ÞS¡_x001F_^@ìôDpiZ@^î#l®U@÷fN_x0001_9ÇY@K_x0011_Ù_x0014_LX@&lt;ÁV_x0001_Y@hÉ_x0006_ìX@|CÅT¥T_@(H_x0001_pmU@a(¤¸ådZ@þ³p_x001C_GY@ vúÀ²ñ^@_x0017_EÁêE_x000C_X@RL÷|U@Ïú_x0017_U_x0010_DY@_x001E_d_x001C__x0016_ÜNU@ÌÃ_x0005_âX@é}¹_x001F_0[@(l¼_x000E_[Z@wO9P¨Y@ (9³sU@_x0002__x0003_*¨ööX^@Ùöep~U\@^ß|r*Y@¯_x0006_yYæZ@å8º_x000E__x0008_VW@¢_x001F__x0015_BÝÎ\@8ux_x000E_"V@àh£ô¸X@:_x000C__x000E_Û[@ysnE_x001A__x0014_Z@$ªUCm,U@¬[#&gt;ýAZ@=]=_x001B_QZ@­wF§Z@_x000C_tùbÅ[@6AMu3Y@_x0002_ÛIM¥ÜY@¯j§vY@öì_x0014_¡_x0007_W@_x001A__x000B_À®bmX@ù_x001E_ãz®ÃW@x{ø(ËY@ËçÒ@3_V@Tl_x001C_°&lt;\@_x000B_ZÇ_x001E_DX@ºÑ~&amp;§XY@Ñ_x0001_Ìf0_x0013_Y@ÊT7C_x001D_[@´x_x001A_LV@w_x0018_¥akZ@Å!_x0016_¨]@Si·Õ_x0001__x0002_FÿY@lIX:PR@6ÅÈ}ë]@\_x001A_ &gt;ôW@ß9St¹X@3ávO_x001A__x000D_W@,L&lt;ÆiU@OoëÁ_x0006_T@ÿ Ä®`æY@¡2p¼V@_x0017_ _x0007__x001C_PX@2_x0002_Æ\@½_x0017_!àå_x001B_^@ÎêÎX@ÒOÈ²FQV@6&gt;:_x0003_òX@¨¤!ØÉX@è;Ò/DW@÷j'­vÙ\@_x0004_SÀ_x001C__x000C_dU@_x0019_üé_x0019_sßT@J­Yÿp/V@³q(þ-Y@_x000F__x0008_âÕº9`@ R·ðX@q¡×bZ@(±4+Ë^@L×ôö^[U@¶Ô¦´¨rZ@ÿtÂ±ÞúY@sÃNõt]@ÒÕè²±Z@_x0001__x0002_ÿµ_x0013_§åU@¬7I7Ú¡Z@_x0015_:px*«S@xväjô¡Y@ÂQFç]¼W@&amp;ýÙ§\_@_x0002__x0016_Kì\@_x0018__x000F_à_'[@¥nU(g]@9_x0007_¨KBU@o}³/ãU@è_x0002_¶hZ@,_x0010_zZd[@_x000B_ËúJìFZ@Û§­_x000F_PS@Sª_x0005_8×Y@d_x0008_ÚÄDêY@zmR´ßvV@j&lt;ÜJ_x000C_ÛW@,a_x0010_ÚT@Ü2.t[@dyÉ¤ÜX@ÝQ©e_x0001_¡X@½ð?(ÕÑ[@_x0016_U­5Ò_x0010_W@/_x000B_Ë¡lR@ý6¿W@_x001B_Ë_x0013_¢ÖU@ _x0008_ïë	U@_x0016__x000F_½\cÏ[@·D_x001E_¢QQ\@L&amp;~$_x0001__x0003_«wU@®ÆJ_x0008_1_x000E_X@%)Å_x001B_õ]@?ä_x0018_mGX@$_x0012_2æ_x0008_^@Ùä5âm^@ô´iZ_x0011_X@7ùÇ5ÇJS@²ÒÉ3l¼[@[ª,ÀrU@{5ÜMO_x0003_R@PÑ_x0005_¥(V@ùe;É_x0002_Y@ãzS(V@_x001C_æEß²yV@æõÄ&gt;ÛýO@ __x0010_ô¿W@rhvÉ¸õ[@³ÏS-¡U@Íòé¨GW@5~f&lt;_x0002_a[@Ã¨*Ü``@!OÙ[@_x0017__x0003_u_x001B_±U@¸$ÅL7&gt;U@e_x0013__x0006_o¹W@,÷¢_x001E_Æ£V@ôÊþ_x000D_ &lt;Z@Q[Ùâø©Z@Ü¬\þV@V¤bdÔT@ËK¹ö³Y@_x0001__x0002_û5iP#ÑY@£àá«7Z@È£T_x0002_rY@ _x000D__x000F_ÝòV@©&lt;¤ÍµZ@ì´v&lt;ß(X@{zs(_x0007_áW@_x0015_×^~_x001D__x001D_V@F_x0017_ðp]T@\Xr0_x001F_C[@kV_x0011_ô[@4%qÆ_x0014_¯X@_x0004_E7ÎY@D\u!bW@Ìçÿî®]@ÈöÌÿÇ^@ÇÄÚ1úZ@}UÒù¤Z@_x000D__x0004__x0010_9hY@ÀMÍðÌíX@{oWÅT@VÃ8YD]@÷_x001B_ÁVw^@r[~¾±7Y@ñUkTq^@ù^IªîY@_x0016__x001D_ÛNJUY@p+A°	W@_x0002_äwÙQùR@!¦_x000B_Ð_x000C_Z@_x0011_?ÚÆð`@	Åz_x001C__x0002__x0005__x001B_\@&gt;ZDrð\@jã${ÄÎZ@¡L_:Y@½[¯B_x001D_X@_x000D_MR]ZW@¦b_x001F_£YrW@@._x001E_µR@~ìw±{H\@!]µweº^@$_x0003_1qd_x0004_]@¼6ÑU@ÌôaKÇW@G6b,huY@_x0002__x0019_m_x0015_¤ÐX@Ìî-g_x000B_Z@=#°_x0001_5[@Ò^#ÚÎn[@¢ÇýÅmZ@É|¥ÇâY@/Ì¸)]¡P@þÍ©_x0007_X@5vÒû1Z@ÚióUG]]@mlÁÖ[@²4_x0008_sìÂ\@¾ðnSüÝU@'*o*[@LLug öT@î½¯×¬W@7Z,øÉY@¾hzr&amp;X@_x0003__x0006_ò£NÎÝ*Z@'_x0002_«í_x001D_Z@G_x000D_VÐ_x0015_ØU@_x0016_,¿t W@ß¦ãÅí&amp;X@HC9§&lt;Y@"_x0006_W_x0007_l[@Ïzo_x001A_ZX@_x001D__x0003_þ_x001C_W@q?G_x0002_Á^@Tõû7_x0004_1[@y@Ù_x0001_[@×ê-!søV@xCeÉi2S@á­s|CÞX@v_x001C_ü._x0005_|U@HÓL«Ê_x001D_\@B_x000F_*ÓÈ&amp;W@ëØ	_x0002_³W@þwª_x0004_·æZ@äú"pØV@MÔØ_x001A_XX@ÓãÊ§_x0016_Z@ùÓ=_x000F_JU@ó'a)p¸S@Ú ¬_x0015_eT@¤d_x000F_,oW@e2RÕf^@_x0002_´=þý[@´ÒøUT@c%Æ_x000E_4_@[å_x000F_§_x0005__x0006_d^[@wÞèäy]@_x000C_X [[@ Þ{GÉN@_x001E_2_x0001_uW@_x001A_._x0004__x0017_V@¶(+æT@Þ_x000C_øËS@5çø^_x0013__x001B_W@AC|Å}_x000B_Z@Ü]_UåßR@ôÏép§AV@£ãG8\@_x0004_D_x0003_M\@­E_x0003_ú|Z@,ó@è!Z@Y_x0017__x0002_2_x000D_%Z@Õö2I_x0010_LY@_x001F_uÈzùX@Ðx69[@5ûCÍY@_x0015_£QW"ÑT@æ_x001E_ lX@¶;mÉÞ V@´"#Ð?P^@þÁÒÑ÷oZ@µý&gt;n_x0007_X@=_x001C_,{Y@¦¢_x000B_[@ßàê	ìT@z_x0001_.4iV@Rð°îD?[@_x0002__x0004_Ç|_x0006_S_x001E_U@,_x000F_WµÈ]@_x0002_ýÐ×_x0013_V@v³IP_x000E_V@í_x0013_æ'È_x0013_^@¨_x001D_Ïo¹_x000C_U@¨àR_x0011_^cV@RJJ=_x001F_Z@²_x0016_a.HñZ@3_x0002_­£¯Y@_x0005_þÒe_x000D_A\@_x000C_ð8[SpY@óýì_x0019_£&gt;V@¦ùóTX@Âu\è_x000B_|V@Ú_x0001_±AY@Aø¢	Q+X@¥_x0007_®;ÆV@F²±©¶äW@_x0006_1ã_x0005_åQ]@CÎÊ¯SR@B_x0013__x0016__x0008_Z@Ú8¬whX@¬BìLHY@(4À=[@«Ìué_x0003_å[@{];4_x0007_W@hb_x0003_µH£\@Õ_x001E_@C'(`@Zî]b&amp;)]@)ÉäéI{]@_x001F_	_x0019_x_x0001__x0002_g3Y@­-{ý^@c|_x0001_ÂlY@_x001C__x001E_³W&gt;s[@Óõ_x0019_²ïMY@_x0013_PP`ÁZ@±fYá Y@k}Q£_x001A_X@ö&lt;å_x0002_4_x0015__@_x0003_¾uöí_x001C_[@YßdÉÍX@Ð¶_x000C_b!ÀZ@_x0014_' °³ûV@Û-}ÞaÉZ@b·!eñ\@ò4î&gt;¦lT@¤L¾¬ÜXT@÷µ×é¸V@ú àì8]@º}6x±W@èi_x000F_qÏY@_x0004_ hRßßW@e_x001C_mö¯^X@Xtt-q½R@ÿ_x0010_!d¯ºY@ëì&amp;6$ÈZ@~a_x000C__x0019_7X@2êéå_x0017_[@ôzü5¼\@n2_x0004_éÚ4U@¶xPÊÄ¦W@qóa_x0012_W-W@_x0003__x0007_vþ_x001F_ÃKÇY@ôhFêX@ ¶4o_x000C_V@(KûU@5],Z&gt;ÔQ@Eä=_x0004_X@&amp;w©aOÜV@_x0008_qé$ÑZ@FsÅ4#´Z@º¢ÚNX@_x0014_â^NN²X@wh	$ÂuZ@¢£kù+[@_x001E_¥-îc¤X@®ëB_x0010_ lS@§_x0005_§\Q[@Î·e `Ó\@pbË¡ô6[@2Z,³ÿ\\@õ&amp;Zê_x0012_`@_x0002__x000C_9éÄÀU@_x000E_Àß?±ôY@_x0011_Ue_x001A_n_x001B_\@_x0006_K"_x0019_Y@Á_x0019_Ñ±ªÓY@ÖÐó÷®Z@"üÕÁö/R@Zò¶"k[@ðÙn_x0001_Ã [@_x0001_&gt;_x0007_èrþW@x¼o¿ºX@¥E-_x000B__x0001__x0002_yäX@Iú¬_x001A_Ñ¸Z@Ó_x0008__x0007_®uU@_x000F_­éÎÒ¡^@]ú_x000D_õ­Z@ªïòòY@®fzNÃ´U@_x001D__x0015_ÈA »U@hã_x000E_Z_x001C_øS@OPW¡ª$S@}	v¹]@Õy|¢`@ôÊ3,YÌW@Ê"ó_x001F__x000E_Y@.ãÛv#W@8Ô_x0012_Eµ¯]@]ÒÛT#Y@ô¡NgéU@&gt;ÆÇ_x0012_üW@yI³¯éZ@q¼_x0003_ìZ@öõ=|÷X@Ï;£ÅòW@û:½AU@97¼Z@_x0003___x0002_¹sQ@ÂYíÓ%_x0017_X@`G@þÁgZ@uZ±ZR+[@Ëæß_x0019_ÑW@WØìp;*\@Õ_x000D_3ªôW@_x0001__x0003_QUBkW@Æ¶Á_x0007_Y@Åî»q_x001B_X@*v{l_x000C_íV@¿¥áéz¿Y@ebÊXËR@ú)_x0014_û5W@õ[~¨T\Y@Eôp_x001A_©_x0002_S@_x0006__x0018_ÂÃ_x0005_U@3ÌòlÅW@,î¨ã_x0015_[@NU­Èc+U@uÐÂø&lt;[@V&amp;_x0005_ú_x0008_\@ý_x001F_Ë"¢X@é/èZ_x0015_ñQ@ü_x000F_ÝJU@ë*_x000D_1döY@r_x001F_$ªóV@^ø_x0018_bû@X@bV@$_x0018_RZ@ Q5_x000E_¤V@à¯=jÍðY@_x0011__x0007__x0002_w&gt;\@¶î_x0017_¶ÌZ@_x001E_éø±![@)­E_x001F_æzX@à_x0010_r¤ÿ_x0017_[@wê@¸\V@SZv_x0002__x0003_!#_@&amp;Ñ*»ì[@_x001D_¨¹è¾W@ê2	T3Z@tís{½î_@_x000E_Þ_x000E_*bÝ[@æw²À¹X@?wþ)÷_x001B_[@&amp;Ðá|]_x000E_Z@_x0001_i1¹AMW@ÃÂÏaõ5Y@¢¦_x0008_(ÏàX@ÎyÆeY@Z_x000C_Ly,\@à¸½_x0017_l\@e½'o_x0004_CY@fx[n9]R@Ìr5&amp;ãî[@ÞFÇûMÆ_@äB_x0015_q½X@(pç²{&gt;P@hàâO_x0014_ýT@F®_x0004_£'W@OYýÑ_x0010_¿T@Z'¥dÿ§^@rb)¾Z@L_x0012__x0015_lÃY@t»_x0002_nä®V@ÿ!t _x0014__@ê)ÉªV@T}ÈßTY@òoá³2X@_x0001__x0003_ _x0004_÷?Ý8X@2È_x0003_îBwX@(3__x001E_x_x0015_W@²e¤sÍNZ@[#±"rw[@*°ÓTúW@sµg¡)Z@_x000E_ÝVI_x000B_³T@b(|[;*^@q+;éZ@_x000F_±Y)Ùè[@8]Sé~ÜW@xÔ­%g_x000F_[@ÈîsæÚS@K¤0yÖ¶T@lJ¡NDó]@HºÇ_x000E_wZ@_x0006__x0019_P ÄÊU@_x001A_u_x000B_ÂY@0Sä;Z@_x001E_6_x0002_ÍZ@¡ñÒO_x0013_&lt;X@­zé5ÛZ@ÞQóm_x0008_X@"_x0002_»_x0017_1Ø\@ö[¾d_x0019_H]@H8téÕZ@öp_x0010_LF\@~5âø÷U@ R´«_x0019_\@3_x0016_ _x0017_ZèY@§ÿ_x0002__x0005_&gt;­X@KÖb]¨\@ùo;_x0008_M@8ÏÅR_x0019_©U@j_x0004_£§Y@KÖàË.X@ÎxÞà]@._x001A_2±5y\@L6üÑ¡L[@¡ûÆhÂTZ@Îà%BÿPT@_x001A__x001C_d_x0003_ÿRY@Û¼_x001E_Y$'\@_x001A_ÄÔlV@.ûÓä2\@6_x0016_hØ×ª[@s¥w_x0010__x001E_!\@_x001F_¼À^W@îøäô´W@_x0002_bRâé_x0001_Y@Ãå\Hc5\@"Á_x0014_ÁÑ¨T@_x001E_,Nå_x0016_Y@_x0013_¨nJ çW@üûÏB`ÒZ@(Z_x001E_SîS@­_x0012_Û:_x000B_´V@ð_x000E_EÕ-^@2ÛSø_x001D_R@¹*Î[Z@¬&gt;F?°³\@ÛÐë_x000B_X@_x0002__x0003_ûaóÉfX@òf¹_x0004_X@lÒÝ¤=ç^@ñ,2_x0010_ÞZ@Á+ðÀþY@mÚm´ÅZ@Vz\{_x0013_Y@{ú9ómY@ Ã­Y@ã£Ø·àZ@£_x000C_ÕD_x0004_W@àæQ´]@MK£È×BV@K('UW@ÏPÔé!Y@Ú&amp;=^å,X@ÁíÖAV¾T@àõÊªT@Õ§Ø_x0016_U@%9ÈÜ_x001C_Z@ªX'cZX@Jbý_x0014_®W@øÊèFHV@(h¡_x001B__x0011_Y@&gt;_x000F_UsÉ T@J_x000F_~_x000E_Ù^@ ;bg²|Y@UæÃç[@ÅÝ¶+yW@ÖyW¾S@A¶þmhiY@_x0001_AÂ?_x0001__x0002__x0010_¥\@_x000B_Òx_x000B_¾È\@_x0015__x001C_µÚX@_x0010_i¹²_x0011_[@]k×_x0002__x0013_}X@Ït[4T@_x0014_ìÎ·U@_x0001__x0003__x0011_ÁßY@m_x001F_ÛP­ø[@ç©Ð|öV@rÉQbÖ­]@ß_x0017_ÈâJX@·_½øÆY@_îáãZ@`_x0011_âR_x000B__x001D_T@P_x001B_±ò_x0013_[@_x0016_»S2ÑX@NìÚ(Ï]@IÁ¹Ã"?Z@!"²n¤þ]@_x000E_0lÌÜZ@ýxåá_x001C_¹[@/D´°_x0019_?Y@&gt;GU@Îi_x0016__x0003_YV@7h_x0008_=øW@êç._x0010_øÿX@åË¯_x0002_ ]@ü°6ÍáV@_x0014_^©L:Z@&lt;¨_x0006_MðAV@NZ@_x0001__x0003_^°_x001E_äXX@_x000D__x0010_³ºV@_x0017_)iP½W@NÏ3&amp;âZ@·ì¬§òÅU@÷_x000F_B|M^@À_x000F_ên!_x0012_W@_x000D__x0012__x001C__x0016__x001B_ X@Û"3?[@&lt;þÝÜV@¤mGf_x0001_[@¶Às	xY@ëß^&gt;_x001B_¿Y@øÈI^S\@àQÄãx,X@äù_x000B_aW@Ý_x0014_|_x0016_PÚU@VÞðWZ@Tu_x0008_Üz_@_x001B_´°v~X@Õ.°AX@å¬mÏæY@$ON-Ï$X@PSDså\X@q?ø[%V@U_x0002__x0003_÷W@ÀÃH9^ãZ@¿Haó´ÙW@_x0012_mMä_x0003_ÐZ@Û{_x0002_÷­ÕU@@_x0002_¿§ÄÝ[@o9û_x0001__x0005_£CW@¼â[	\@F.,@_x001B__x001E_Z@cöå:µY@	ýº_¥X@{j4sG[@øéÈ+ßZ@_x0002_a_x0011_àóÝZ@ü_x001C_o0¾ê[@ÕÕ|Òv[@'_x0014__x001D_ªm{V@Ñ_x0012_;_x0012_Ì²V@çm_x0013__x0017_^±V@_x0003_ãq_x0015_C[@jHÎ×Ã«[@v=¡Ð_x0008_\[@Md®î´T@×ÝÝ.X@òßD?£gZ@µÜ!Å_x001A_VZ@ho§¶¨U@*qYÀ	¬X@Ð_x000B_×Z@I°M_x0004__x0016_Y@Õ¨é¥1}W@F*Ö1ôW@îøB¨É|T@¡Ü®Æ_x001B_W@ÞûÀq]{[@_x0012_(_x0012_pV@v÷_x000D_*Y@kuRY@_x0003__x000B_-g3_x0008_êU@õg01ü¸S@û"ò_x0016__x0011_ÄV@%#Ö÷ïZ@ùï_ÂòZ@ßmz'¬uY@çÉ¶â_x0015_CZ@aW}_x0010_B	X@¦&lt;j±°Z@gÅ*_x0006_¢S@Þ!_x0002_ê_x0002_Z@_x000C_;¶¬ù¶Y@_x0005_r@ÇñíW@û¢ûûmU@3^¿_x0007_ÞW@ú_x001C_Î1z°T@Û&gt;R_x0011_+nW@È·Ñ_x000E_ÖX@^WN_x0002_á\@_x0003_V¢LPZ@BØFHÁT@Sò6¨g\@%v_x0013__x0001_¬Z@ÜíñW?¼Z@üæêFX@Lm.ºÿV@%å_x0003_®ùW@B[x+51Z@_x0017_Û_x0004__x0001_&amp;X@Þ_x000C_¡_x0006_b[@%Ç`_x0006_R]@'9Ø$_x0004__x0005_ÛY@õÃ_x001F_¤eX[@Ñ]«NÂT@3_x0003__x0006_ÔÉ[@«Ð$ã4Y@]è¯:)Y@d;`Ûì½Z@øç¨X1V@8Ö9|¥5W@Éìu~rW@ªsê_x0007_ÕY@«P_x0013_ù 6W@OÅÁ(æ¬V@·_x0017_Ã^C*\@R,_x0018_®__x0006_[@ø7íÙqV@K	_x000C_wÙ[@ééë_x001A_Y@Ij_x0001_?ó_x0002_W@Ò­kU6²Y@¢Ëé°n_x001E_T@»Ä\2_x000C_^@KÜùw'V@p¤ó½!Z@Ì{_x0004_K¹7Z@ÖséxËøU@vÀNxKV@Nì!8 _x0008_W@úµ_x000F_ýì¹V@á/4*çÆZ@,4"Y@d5_x001E__x0001_BX@_x0001__x0002_ÛKè¼l_x001C_X@_x0007_ÌEÇ¹ÄZ@APÌÉX@_x000E_ìKLÀ']@NÂßìëÌ\@Ø_x0015_Ïàr£Z@ÊÐbÛú_x001A_X@qU¬pGsY@ªu_x001B__x0001_Þ¥X@þçC¤³Y@çÀ_x0008_:/\@§_x0014_DgP¾V@Õ7¦½!X@ÿ\(Zñ}U@½½ 'ZX@Y~_x0004_#'LZ@_x001C_[oLÃR@¯D.cçW@ã)5A_x0007_T@x]íréT@=7_x000F_ÈÛW@_x001D_8_x0004_Ïµ\@(_x000C_gÊD£[@pÂÒ6Z@Þ±jY@xW?_x001C_aU@x`EE§ÁX@ºÆi_x0016__x0006__x001A_X@_x001D__x0015__x0008__x0014_nQZ@_x0019_Ti1!_@G_x0017__x0016_8rU@&lt;±öÔ_x0002__x0004_¬±W@B)7göy\@¾_x0008_&lt;¸Y@Bú_x0011_ÆµW@ª_x0013_Ë_x0012_Y@K_x0015_7Ñ!V@ìs¢_x001F_k¦V@_x0002_ÂÆ @V@ùRÄa`\@$_x0007_º®üTS@_x0003_dÅÒ\@º_x001E_û_x0015_/ÏT@£®¸0.8V@&lt;}SfÁúY@¼}Jõø_x0011_[@R¹ ­l\@¿#X_x0019_&gt;Z@JÅ_x001F_ïû\@z_x0005_oÍV@Ü_x0015__x0003__x000C__x0001_R@ãÃÄx¤¸U@^4qÀz­\@vYÝ_©W[@ãzÿUj`V@º_x0017_ñææY@À#¤o¢eZ@{§ÛhGY@ë_x0001_ÿqX@èd»G)X@k¶¥qÒ{Z@ù$	|qaU@$û}÷úU@_x0002__x000B_và´_x0005__x000F__x0010_[@°º_x0014_ýY@Ü¶)4±X@_x001B_ôu_x0007_8V@_x0008_eN¼òD_@t# ÐUW@_x000C_0_x001E_¼_x000C_Y@PÜ¼'Y@ò^ô_x0014_hÌ[@cá;_x0001_ÉS@ò°#å	Y@¨¦a1»ÄW@_x0010_øÚi¢9W@±íËRCLW@H¢ÒDB_[@_x0002_àmO´_x001B_Y@rÓ¢°&amp;Z@_x0004__x0017_¸ihU@¬nÄø8aY@06üåÿ1^@N1ªSèW@vöºuG_x0003__@uáå_x000C_Ë¶Z@)_x0011_oï_x000C_U@ªáÛ¦ÂU@´=þ__x0017_S@ZËbwJXX@2}½ã_x0017_Z@_x001E_ ÏÚ[@èº_x0012_,_x0006_Z@Hc_x0019_Â/¬T@×Q(_x0001__x0004_æ_x0016_V@ù;®Úí]@_x0001__x0018_ô´_x0002_]@_x0012_Z_x0016_;ðÓY@8&gt;õW6\@1ÎxÆ~!Y@H^&amp;_x0006_À[@ïOæqó¤U@èÅM´I\@_x0004_2m¼Y@(X%O _x000B_X@|µorëZ@ûSÆ_x000C_?W@è_6_x000F_)_x0019_W@ÀÇwÏð\@În,gvX@ÿu_x0003__x0002_L[@ztuÛ{Y@ÎÚy²Ú_x0011_X@çI³-í£Y@|¤_x0018_pqY@_x0012_c!û8\@W_r_x000F_e[@ò§$&gt;³X@8_x001F_&gt;«§\@_x001A__x001F_ÌdZ@®°GËZ@î	_x0015__x000C_©#Z@½.7?Y@7dóìöPT@ó_x001D_'_x001F_$_x0016_X@=¯	È`Z@_x0001__x0002_¦_x0012_ÑRL¨X@ÈÙ:ûäýR@øøò:X@ÈÎW"Î_x000B_W@M@:ágôU@)_x0011_¿º)W@öýÊá%_x0018_Y@0È$_x000E_°U@e|_x001F_kx\@b]_x001E_¬âY@¡_x001E_[ó,X@D§&lt;ôØbZ@_#à8-W@jûµ_x0013_!IV@ÆzÎ%X@Í1_x0012_?oY@é.3Y@¢LÞ§W@´ÓéXÌ{^@_x000E_¨ö³zþX@\_x000D_'Ü2Z@Yþ_x001B_g\ZV@_x0019_W¦íBÏV@núsDãW@)aîiÞ[@4Ó!YtÈZ@rNë§g]@_x000D_õô?_x0006__x000B_[@ìôÌ­]@&amp; §_x0006_Ä&amp;\@Bô¦AñV@8aÌ_x0001__x0002_ èU@h¤8ºnO[@6R8þs4]@³a_x001B_ä_x0014_`@æ_x0002_¹x~®Y@å]^_x0004__x0011_¤X@(ÂôÎHÂZ@³9)âÈ[@òa¡B&gt;MZ@_x0012_kM_x000E_[@®-ìîcY@ âÑ"¯W@nÀÄÑY@à:ßß®`^@Î#_x0014_X@@Ãª_x0015_îÅX@T_x0015__x0015_D5_x0013_\@yàê_x001A_Ó»W@üðxðm5V@_x0002__x0001_Àf9ØZ@óX_x000B_û`X@g7+ìU@?1+áËmU@Ænµä_x0013_X@X]~°[@sÍi_x0019_*_x0019_V@_x0005_¿£ÉK4Z@[ fU@5C]_x0018_I­Y@î:!_x0017_¹X@¼_x001B_Ïü_x0001_6Z@!ælN£Y@_x0003__x0005_\,þÖ?gW@tq©_x000F_zW@Gù}HÑV@¦ã´ÒäW@_x0001_v]´Z@í0Kl&lt;!W@_x0006_'ÅÎW@_x000C_bÐ|=X@&amp;Cicr\T@HkÎá_x0015_^@ßÜÇ½K[@©q-8ìlV@_x0018_ÅÎ_x0006_J½[@_x0004_Ê­¨iË]@ëzì_x0002_Þq\@õø´&gt;Ü]@_x0017_¬'	_x0007_ÁW@ÆÑ_x000E_6¢\@þ^_x0001_EFêX@«µç¯_x000E_Y@ÀvQC²å[@É_x0003__x0007_ÈôW@Ü/vÜ_x0006__x001C_Z@à%õIY@léÝ_x0003_/lY@-ÕÞ_x0004_!_x000C_W@8y_x000F_àCU@¹µ_x0018_\)"W@âù_x0007__x0015_0Y@µß_x0014_5Z_x0017_\@_x000E_®òÿ_x0016__x0002_[@×Äj_x0004__x0006_h_x000D_X@ç_x0001__x0005_Ê`ÕV@g]ÁrS@ôY{digV@_x001C__x000F_	_x0010_=¹W@Ô_x001D__x0017_2ÆéV@ÈÆ_x0018__x0011_W\@5`¸ÆÊ\@ÊY·JreW@LjÀ`&gt;W@º27Ú!]@Ò¸À!/X@'i¢ä:¸[@æÿ_x0014_:¡dW@©(rP_x000F__x0003_Z@Î8Á!"ÜX@7_x0001_*Â®¦Z@ðK?ç÷ÞT@=Pìz  W@0Uz&amp;1ÍZ@£_x0002_¯ü1¤W@w.wzá¨Y@Ä!0¯sS@¿¾¡Ü_x000D_Y@à4&gt;_x0007_n*Y@Ö_x0006_þãé°W@ØãA[Y@_x000B_»'vÓX@_x0002_£Ö_x0002_X@_x0002_.8_x000E_[@õ`_x0010_Å_x000B_õX@uå_x0006_Z@_x0002__x0004_ í+p¬_x0013_]@:_x0010_³D[áS@¯_x000D_å;õsW@¤yLY@§[Ï$T@ÿÄej=_x0019_Z@¼á_x0012_ëßU@s²F¢V@Ð¡ùM_x000C_\@u×^¿ _x0008_[@«':g&gt;X@ùkO\H_x0002_W@ô£¢MEX@&amp;K$âo\X@_x0013_Ç¸ëãZ@ròîÁxU@±Y_x001E_àðS@+æ ¦þU@õ=h_x0001_X@_x0014_;ù_x0008__x0003_V@_x0002_ç_x001D_ËêØV@_x0017_ìEY_x0003_7X@|:ðX@½K+ëo_x0002_Z@LåIjW@hkSyiX@W4þ bT@_x0002_Á_x0019__x0016___x0019_]@_x0019_¼U@U_x000C_SÍ.]@J¸q0_x001B_Z@VùÎ_x0002__x0003__x0010_|[@_x000B_­VW@Òlù_x0008_´)W@åÝüX@_x000F_|ïùlgY@ j¸×P°X@Ê¾eMqªY@_x0007_xW²çZ@ù_x0017_"]¢X@©_x001B_Á§öªW@ÇZ©thU@«_¹AÞX@S_x0010_=ÔÛ[@ì}¶û~[@Ûy/:_x0005_ò[@_x0001__x0016_BþF§Y@Zw.©W@Ö2¼íÙS@·/Ñ©ÎX@îüæe1ðW@á&lt;åXÎ9V@Ï&amp;pá,Z@$_x001E_1jù¸V@ùÐp¨_x001E_FZ@_x001E_gð_x0013_W@6Hµ_x0013__x000F_]@lKôKÁ¦[@_x0002_º7yW@÷ëá%âW@&gt;_x001D__x0008_·Ì%Z@è$_x0007__x000E_lT@í·E"_x001D_V@_x0001__x0002_ST1-3Y@_x0015_ fç¹Y@±lÚ_­_x001C_[@Xpr¿ýW@/_x000D_d.ÿcV@_x0014__x001E_±ý_x001E_W@×bî1¼V@d;_x0011_LñU@_x000D_ï ó_x0012_Z@¤R_x001E_Aí[@2nå-_x0011_;X@¥Ý[r[@âvÈ_x000E_#ëW@²TèÔNV@(ñbâyX@Ù±lóÁU@?ip	øOY@hH®ì*÷Y@¬FÍÕ_x0010_m[@Ör_x0008_ðnV@Ré½èçqT@*í"^ÍT@_x001C_DÛ_x001A_öÃX@×_x000F_¤º.Y@âÙ!ho[@&lt;9 LíW@_x000D_bù×qY@f&gt;Â°_x0004__x0003_U@ôd¬ÈCT@ú&amp;_x0010_ÂHZ@ÎdæGNzZ@&amp;;{×_x0002__x0007_ï\@Î ÈCyZ@SÞ }óX@Êù[½2oZ@/Ò_x000F_QlåV@á¦yDqZ@Ç»?G-Y@ËI°_x001C_ùX@d¦ý·X@_x0016_õ¨$T@ã`¹O_x000F_*X@_x000E_©_x0007_ÏepY@Ïm_x000B_ûûV@ã_x001D_Ú_x0004_{_x0006_^@_x0007_Ïe Ë_[@Oû_x0013_9k¨W@±û²GdÏ[@Ó¼_x0013_SU@¶XIÅ¹]@_x0014_6Igð^@Gf|_x0001_c\@Ú-Bw5òY@JMpîHX@°ºÇJZ@ÇÁ_x0002_0¥V@õ_x0005_lÇ|gX@_x0003__x0001_ì!PW@*)_x000C_:¬W@_x000D_5h&amp;«T@mW¨¾¸V@N_x001D__x0019_tÔ­[@Á_x0012_]ôëmX@_x0002__x0003_zÇ ¢mpV@	_x0019_ÄÔ[@&lt;_x000E_À1ä¹[@_£b±ïV@ó¿_x001C_FY@_x000E__x001E__x0005_u(èX@"£æà¸ÞY@BÐËÞ_x0004_[@0{_x0016_$àY@íásO#_x0006_Y@Aþ»c~V@`tòdtY@c\Â·Å[@ÏYüP8û[@;_x0017_U¤ÔÁV@_x0013_ØR¼_x0001_V@n%À&amp;R[@íÄQB_x0001_cZ@Ù½oÇY@'¤_x0017_à;Y@@ê_x0016_ÏÏU@u«t¶JY@OSÊ,_x0002_JW@ìüBBkU@TnÒ_x0007_W@ïË³_x001C_û¿X@fûõÆc5X@Èq¡_x0002__x0013_eX@²éè_x000E_X@J è	_x0012_üT@B;/­_x000F_W@®·_x0012__x0003__x0005_x}Y@9ÂÃY§	\@»_x0014_døGÄX@_x000F_ÝÃ)S@&gt;_x0012_èZT[@òæÀÅ~}X@&amp;´3²vV@ Ý×8[@*ÕÐê ¥W@h&gt;±_x001C__x0019_\@;äÄJâX@¡âpv^{X@_x000B_w°_x0015_ÏW@:ô_Á&lt;[@4_x0019__x0008_©[@R_x0001_ñS_x0005_×V@_x000D__x0015_&lt;_x001A_ûZ@­Nþ_x0016__x001A_ÒZ@&lt;_x0018_ÝµBY@¬WiÇ¢\@_x000C_añsÀÌU@ðiXt[@_x0008_Ï¶_x0013_¢]@¾VýUY@ Ý·_x001F_V@_x001F_Â¦_x0008_Y@.¯Z.XW@üp_x001B_Ô§V@ÐYÜk_x0004_2\@_x001D__x0002__x0013_¬ßX@_x001E_`3Ò5[@¥_x0012_ê_x001F_Z@_x0005__x0006_-1_x0003_}}_x0008_X@£! V±Z@*KWO:^@É_x0017_ÍCz¶V@àêUøX@ ¨c¸aÙY@t³^(ÊV@l¢eW@uøÆ¨ÑW@_x0007__x0014_FÌmEW@þí_x0014_µ1pW@r_x0002_¶\@wyfØZ@f]ìÚ[@|_x0004_nM_x0019_d[@#Ýþ_x0006_$Y@iÊB@¦Y@~;_x0018__x0010__x0016_W@yÎmárZ@&gt;¬K³ñ;Z@T_x0012_¸_x001E_[Z@àQºáÄöX@¬Î_x0006_ÞU@&gt;HG«c\W@ü3£gäÑU@úÛ@@OY@,_x000E_ÕZY@?Ëã±_x0006_â[@vM5â]U@}_x0001_Îà&lt;Z@xÍ_x0012_¹íV@m%Yú_x0002__x0003_¹ÝX@Z×¸Ë¥cX@¢Ûø¿?ßV@/Ó?ÜÌ&amp;Z@ss¸ïT@ÐÀ2æ^2X@ø¶¤(_x000B_&lt;W@_x0003_)ý*W@î-ý'X@Êª};æ_x0012_Y@ó_x001C_ê®uÆY@§M_x000B_/_x001F_ÜZ@r+_x000B_GÚ@]@Ê*öòX@H³®S=U@	^_x0007_Á¡TV@º_x001A_¿²[ÐX@±pºW@ÃeÅ"nZ@B¢%_x001B_ÖyR@%&amp;c_¬QW@.èºJªç[@X_x0015_°FÄU@ã_x001F_bC_x001E_X@©(ºW=À]@Q4íÙY@=×óg³X@=88§Â÷]@¥§OLí[@_x0014__x0012_Ë_x001F_Ñô[@S=mîFâV@_x0001_{$47_x0017_[@_x0001__x0003_qDhÇzY@	%U'ÛV@_x0010_Õÿô_x001C_U@P¿_x000B_©ùX@ù!l­t[@FdY(ø\@w_x0004_y-ç³[@lâ4þ_x000B_yY@þé_x0013_×X@k çNQ@å¬T;kZ@¢ç£VïôY@Ú%_x0015__x0005_W@$+=åöT@å3:vW@H)_x001D_ÃY@/ö4cV@Û¦&amp;+5ùW@_x0019_Gé¿ÊW]@_x000B_aÈ¼]@H2Åk]0[@ä&gt;A tX@L_x0002_ú¨_x0012_W@Õõ_x000E_l¡X@Óë±39%Y@\ílÏ©_x000F_Z@¤p_x0004_%ØW@_x0010_Í(_x0013_V@_x0001_¶_x001C_ÊÐZW@]zi¼ÊZ@ÿûBW@nJ¾þ_x0002__x0005_i=\@§Õ:ï&lt;V@~LJgõY@SÎ¨ü ÀY@¤RQ\Ø_X@¨r;_x000B_\Z@c_x0006_Þ_x0003_þY@y_x0016_÷MW@#é°Õ²_x0014_[@ò±ÈB­Z@=_x0003_Þ{¢W@3_x001C_÷H-_x0016_Z@[QÐOåZ@ÂZ_x000E_cNY@Uâ)õqÕR@_x0008_\_x0018_ûQV@t[~1ô_x001D_W@±:nîJX@s ËÍa_x0010_Y@Û¸4(_x000E_E[@QÁÌ^àvZ@(+_x0007_ñ_x0007_ÆW@_x0008_ÑÄ¹æ{W@¸²=¾üW@T_x001A_ÄßîZ@û\_x000D_^-V@'!»_x0004_ÕX@_x0005__x0001_ðñ_x0015_àW@AãÅ_x000F__x001E_\@ÓiZìW@]kBÄ_x000D_¯^@_x001D_Ä_x0008_ÕÙqX@_x0001__x0003_¯_x000C_îØ¿Ä\@À`;_x0012_AY@×©dëZ@Oá=_x0018_T@_x0005_`èë,´W@û_x001E__x0002__x0006_Ã[@(/BLPX@Q6b¤éU@N_x001E_ßÿ\@ú¸ft3_x0004_Y@¢­mJ6öV@ÁHý6Y@G,mß_x0014_kX@alã`_x0004_B[@_x0002_Èó_x0011__x001A_m\@'á_x0012_g.Ü\@|ÇZ@äiÜ)_x001C__x0006_X@:¿ãk¼tV@i__x001C_¾¨¸Z@_x0007_\UZ@q}¼#[@êâfêèY@«`g·z]@æï)ßpì\@2aÑÐ=©X@@áÀÙ_x001D_Y@ÎSÙ~ÚT@µ_x0010_ë¼_x0018_X@w_x0016_¼_x0013_Å³U@üW-rZ@ÃÍ3_x001A__x0002__x0006_ðKX@7;]ÔNM\@¶[¦ÖW@5Ï&gt;úZ@_x001C_Þ-$_x001C_Z@Ò-åY@_x0001_æ\sÃY@¢ã_x0003_óÀÌV@_x001D_)ÓÅÇUX@µ_x000D_[ZU@_x001D_nîÝøY@e¤_x0004_a\\@ [ÓÑÉ÷Z@mB±{lX@0._x0019_#:]@_x0012_¼9æüV@¼_x0018_l&amp;T³S@ÏNZs^@þ_x001F_Ý=Ôl^@_x0002_Jø_x0006__x0007_j]@_x0008_xEhÈX@v¤õù_x001F_U@_x001F_v¶_x0014_RõZ@ËU3X@a_x0018_Û_x0012_X@`_x000B_!'9ÎZ@Ðÿ5AùV@§ÑÒ?ÕW@¿_x000B_¹°&gt;xX@5UùÏS@EíGT_x001C_QY@µüôÊ_x0005_4X@_x0001__x0003_UV­(æÔ\@}¶ç.O^Z@×ó9/W@¨¿í`Z@X_x000F_rp×Y@°G_x001F_@%¯Y@I)àB»X@ø	-TÀ\@]°6@Z@IÞ[®X@®_x001F__x0015_Ö''W@_x0019_§l*_x0003_Z@X_x001C_¦ÊOZ@Û»À&gt;X@ÀÑ«ÄU@s¥¾YyW@ÄuÐY_x0002_Y@¡(ÄçãX@ÌTTÒDZ@ö_x0001_CYXY@] ¹ÓrX@ÑþaãX@Øgw_x001D__x0004_V@A$,_x0012_I\@)R×_x0018_ÝY@6d_x0013__x0019__x0015_iZ@ÉÌ	XX@A+'ë_x0016_U@_x0001_ã´¥ëþ[@ýs_x0003__x001D_è@\@_x0004_ÕÎ£ªZ@hK+_x0003__x0004_:Y@ÜzX_x001A_T@i¶:çwX@ø_x0001_ÑÇQX@í®à5ì²\@-xkoX@_x001C_§Í]_x0003_ÎY@Û¥¸ó2W@_x0013_&gt;A´CïX@Á¡Ï BZ@«xNÙ÷ñ\@`Ù&gt;a*_x0002_T@A¦ÁÁR(Z@bæû7&lt;Y@Èê}ßÔZ@ïú-»!\@Ô8ë?ºñW@Úv×Ù$$W@²Ä©°!2[@ª²ÍO_x0002_Y@¼iùHÈ_x0012_Z@Ã_x0008_pHDY@_x0002_ôË_x0017_lW@ÍãÇ]AKU@Zéz½Y@¶BþI¨FV@*#ï_]@ôÓ_x0005_³_x000D_\@_x0017_ _x001E_}_x000B_°_@U_x0003_ÞÉÆ¿W@Áq»Ú"_x001C_\@²(n_x0012_}_x0015_W@_x0003__x0006_2x_x0008_°YÊY@1í³ùóbW@¯àÕA!^@ ÆpY@E=¼q_x0002_,T@_x000C_È5_x000D__x0005_ìY@ç»ïçCX@dA_x000C_lÇW@Ç@ý¸'J]@tññì!·W@ò]1çÏ^@n_x001E_êièY@P!ï|{ [@K=_x0001_	_x0016_\@&gt;¢­_x000D_V@ó2#_x0008_cX@_x000B_p_x0015_Àq$U@Ñ_x0003__x000E_!_x0004_»Z@6ÊPl[@¿0¿ñW@­YÈ9ATW@ÅntYÙX@Õf6Ô-ñY@7ïëàßX@ú­ôÿd_x001C_V@_x001B_kó»¶^W@çÏ9s_x0002_\@&gt;æ±CJw]@_x0016_ðá ÿVV@{ò6¥vNU@z÷{_x000C_ÎØ]@t}å_x0001__x0002_öµX@_x001E_¹+Ñ*[@TåÑ/«V@°óÜÓ_x0012_wW@Ä¦L¿I:T@·_x0016_g_x001F_	nY@§ö_x000D_Z@¿¶2ÿÈX@ô+«÷_x0012_ýZ@_x0012_MfñæX@¹xÚv]@×:ÿ_x0005_ÊW@[Bµ¹&gt;Y@¶_&lt;&amp;÷[@ÎA®n+Z@ð\fÞ_x0004_à]@È_x0019_X®J-[@¥h_x0005_Ä@Z@4â?þÅV@wæ¼"ëX@Ý¢Gø©)[@séh_x000D_V@Ö_x0007_mFÖZ@_x0013_êá7Y@IÞr«_x000D_[@©EX@,Hø~÷ëW@ÔºS­`äU@h¼c5Ú&gt;[@ìö1U@Å@FïV@Ø&amp;CÖn×\@_x0002__x0003__x000C_yoæ_x000D_Z@jV_x0014_½7ÌY@§j"×_x0013__x001F_Y@mÔ_x0012__x000D_ÔÈY@4Ë_x0018_Ú@iY@ùqt!¾X@cdÄÁ_x0019_[@&gt;HùCw8U@ø×@%ÖW@ÜZ½Î1ªX@í_x001C_Þ­¢]@_x0019_d9_x000E_¶_x0007_V@ï_x0017_­pSY@_x0002_»B_x0001_Y@´®8*{_x000C_Z@ëñkÒD:Z@ÓÊå©¡Z@|FbH×X@µæUB^n_@Öót_x0015_h[@lÚ_x0005_J^Y@Ðæ_x0014_{ý)V@oáéäúÑX@Ñí+z§Z@Ä|êæ¹\@%×@õ6_x0006_W@÷¯ª62W@Ôú ¡`ÛY@¡'øî{!`@_IZ®»X@b¢¤@]_x000C_]@Uê_x0001__x0004_4_x0014_Y@,3ùÿ_x0019__x001B_[@&amp;{x ÊX@ÇC	ËW@ãí)¬U@%Æzå8Y@&gt;5M£«R@·ÚÅ_x001A_)R@Á©ÞøW@_x0001_ÐH:_x0011_Ò[@GháÈHSX@_x001E_ï+^1eY@ÛÇ±ÿ­ÂW@*ÇU8ê\@ð_x0002_ña[X@î×á_x0006_L'[@_x001B__x001F_ïY@æÎîú_x0007_Y@»TãB\@ ù¶¢V@·F¥ÞÅ]Y@6&lt;'Ín_x0003_\@_x000B_ÞIÇHW@-_x0017_©×·ÇV@_x0007_?Àã³_x0006_Z@@åiÊ]V@OÑ÷_x001F_ì_x0007_U@¢]1ÏY@rÉ}_x0007_ZY@¹ÉèÆ_x001E_V@0;¬ÈæY@È¤._x0019_ôV@_x0001__x0005_S¶Ã_x0013_WX@_x001C__x0003_|/U@eªñ/%OX@qÀ_x0010_[ptZ@_x0006_9,ÒD9X@&lt;0\8¥0T@~eÆÚ­_x0016_W@èÀü3ÿB[@R®Ö/Y@c@ÖOaY@8E¾´WY@/o×`íY@_x001C_e¥ÀçV@õ4WöY@ôM_x000F_¯s![@a[-}²Y@ß¬µÖv8[@_x0017_Ü·pÿY@À¬Jû6_x0012_U@~@üUéP@ç_x0005_ÓW@.È&gt;ST@ý[ÌÙ¤AU@b_x0002_ÝJV@nL6ö Y@ó3¥=SZ@ÆQ¹PX@u_x001C_s_x0004_ëV@àCuÊ	Z@^ëÔxèíX@{/ñ&lt;IäT@¾ÚMÆ_x0002__x0003_ØüX@6_x0013__x0001_ÅµÀZ@UoÿÌX@?&amp;_x000B__x0004_X@K_x0008_èY@i·ìu'U@ÚÊ*{_x001A_Ja@Ý_x000B__V_x0018_Y@¨ãlK&gt;S@ºw_x000F_W.Z@¯TÅîþW@!w4U@É _Ïi¼X@Ê³b_x0012_N(Y@£:_x000E__x000D__x0017_jW@k&gt;²_x0005_¤Ä^@9vwS·åX@Ô,d×ÑY@_x0019_oXH[@}_x001A__x0005_Ø_x001E_´X@ÓÞÍð@jV@_x0015_@ø3óô[@¼@_x0018__x0017_×Z@VÉ_x0014__x000C_ÖL[@[µÓ¤Y@²®½¯¢_x0010_X@¤E¡_x0011_2Y@Ò¿_x0019_!qæY@ÅÂ×_x001F_Z@¸÷_x000D__x0002_W@Ñê	_x000B_U0V@R(ã1|lW@_x0001__x0002_Ï©"'ú_x0019_V@TéP[@ Ð_x0011_æ®W@e_x001A_«´õ_x0016_X@¥_x0011_*H£dY@PÚ9yW@"I¢ö`¼V@¨½?£_x0001_ªW@_x001E_á)joÛZ@_x000D_dæÍã|W@sÁç¬]_x0006_Y@3¯ÝCÒZ@ÌëOU_x0002_X@?ÓM?0Y@`Ð2ç`Z@nË7xlZ@k_x000D_V@OY@©õó²_x0003_@X@£Ó_x0003_!VY@Z"¬_x0001_ýâY@.M_x0001_©_x001A_âX@~/^=_x000C_	X@%B_x0005_{Ä&amp;W@ú¸ÊKS@ó_x0014_,=§;X@rºm³_x000F__x001F_Y@02s_x001E_ñY@w¶_x001F_ÿgéV@¯8_x0013_¸Y×Y@;_x001A_\¡[@ù¿CÒ&lt;!X@«3=_x0017__x0001__x0003_r"V@à9ÂÔV@Üöw_x0019_¨W@ÑºéFeX@ù±I"ÙV@R÷fômHZ@4XÅQç¯Y@òIie_x000B_àX@l½ø¬W@¬û©ÕY@2dÚ;øt[@Í~«¸;\@ÚÀ0èzrZ@AÜíUUiY@Ù_x0002__x0015_*Y@26_x0013_MçîU@zûs_x0012__[@ë&amp;ÈR"²T@®í'°Í W@ 2ò  õY@Èî_x0017_ïþV@þI²Þ~ÙX@w_x000E_¢T[@3(°½3V@(X_x0008_Ly[@._x0006_°ÇIV@\«x_x001E_ X@5883ç_x0003_Y@½_x000E_ú¶¢CY@A&amp;TbD_x000C_V@ô_x0003_ñ&gt;'W@!ðB¹dX@_x0002__x0007_âx³_x0006_&amp;Y@_x0006_·,¨Ó[@TÊ_x0007_ºX@«¿W@Y_x0013_äZÓAY@ÓI×W­pY@w _x0012_6W@FÙ_x001F_"Z@e¼Mê£Z@i¹×â_x000B_ÒY@WIµÂX@GÔÈ_x0018__x0013_Z@¤ÇGY@!íâ?¸°Y@Z_x0003_m_x0018_àâX@1MðîZ@êEw#ìeZ@Êx¶üÒëX@_x0017_T_x0011_m_x000F_Y@òó_x0005_Ê_x0004_+X@1ÇØA²X@Lä)oýß[@ÊÊSY¤W@ùúåÞX@£Î·XÒW@¸_x0002_±´_x0001_!Y@WQ_x001F_X@ûóv{_x001D_{V@âäîÖæX@_x001C__x0007_¯Ù_x000D_ÕZ@O8ßz­X@T6ò_x0002__x0001__x0002_´R[@ü_x000C_Íµ®'X@/tð4_x0019_ûY@ëB½"Y@Z_x000C_çR_x0019_¦X@å0yÑÎX@³©_x000F_ÌÍ[@¦¡ù7ÍU@çÖ_x0016_6Y@Ü ¬½mIX@ýCÇX@ð!òÇY@ÞIñÑùY@y_x0008_áäã©X@¬s,_x0015_UX@åÍC=W@(Õ}bDY@*¾_x001A__x001C_oCX@&amp;®m¤¦wY@¡_x000D_&amp;ØX@à«_x0003_üvW@xÕ_x0011__x0003_[@®W§P_x0006_X@r@^Í(Z@ÛÓÎ^Y@ë^Êÿ¢W@Ë¡½Ö_x0001_Z@bÏR#_x001D_Y@ô_x000D_ö×¤MY@)_x0001__x001F_íÛ­V@¼6Ýê«AW@òZ·u³W@_x0001__x0006__x0002_Aï%ìZX@-TJi©7Z@§h¨»[@«³_x0018_ëGX@¶/[Û _x0005_Z@G/oñ_x0008__x001C_Z@Ñ_x0006_Ú_x000C__x000F_ñX@n:ñåY@*§(X@}yÿY¥X@(³J®?Z@o F6æY@{kýq°X@!£ßº_x000B_LW@û_x0013_çu_x0003_W@A²'_x0004_g¤X@H¨]?X@pEÖk{W@_x0007_Î[Åü[@F¸!°V@ûMaz\@_x0004__x0016_rÍ!Z@_x0014_©´U(öW@ß*® ñV@_x0002_~øq§\@ÂEg§¦vV@3$¸C`þ[@¡¦Ât¼W@úQà¬B[@Ù%_x0017_ÃD\@`;ü_x000C_7X@'ã¤_x0002__x0003_ÖV@Æ_x0018__x0002_À}/[@ÜtTa6~X@¤Ø_x001C_I\@_x0015_X_x0010__x0002_[@¡s`&lt;:U@#ôÕr[@ gEôY@¸E]§uY@Jx¶°_x0001__x000E_\@@¢u&amp;+_x0018_Z@_x0001_XYúMX@M|aW@*L»ö_x001D_']@_x0018__x000F_ë\@ÿ_x0004_u÷ÇW@_x0013_è;"&gt;Z@q¦Î:_X@ÈCÁ&lt;µX@{ÁÇâj5X@_x0019_SÊÒåèY@_Kº^91[@­	¬ñ©äW@_§­ÃuW@ò%yÍ_x0007_ZW@|é·êø(Y@?_x000E_l_x0001_Ò'[@Í0ó\àY@:HrÁ~Z@U_x000E_qñÐX@_x001C__x000C_Lî_x0014_Z@_x001A_£4½¡`X@_x0002__x0004_#Q8_x001C_r2Y@àä·BGY@;ÀÖ¦7_x0003_Z@CßHuM9X@àóJëZ@¿=«ÞX³V@eï×ëOX@È_x0017_M,/ãW@_x0001_ëª%nY@_x000F_{ûâY@ÂWVcV@¸Þ¿h_x0017_]X@fYÕ_x001A_kW@a);óW@@÷bJåX@_x0007_íú´rX@%ÿï_x0010_Õ_x0016_Z@_x000D_G¦5&amp;X@Ô`*â°#Y@ÊÿE(Y@5±àÞ$Y@ô¥&amp;åY@0æ¶Å[@Ö:kXgU@b@ë_x0001_$FV@ÃvhbnX@©|ÍÑ¿î[@gB´ÚX@©PÎ_x001E_Õ_x0011_Y@f«¿»_x001C_ÒX@qõYNÔY@$±#_x0001__x0002__x0018_ûW@"É'Í±[@éñõ`R_x000F_X@zêgðóW@Êø;þ_x0016_YX@YK_x0014_å%6[@Â_x0005__x0016__x001F_X@9©ä_x0003_«V@LgL²!,[@ö;XøY@ð=à&lt;X@`¿ÌèSZ@_x0008_3&lt;UD¸V@Â},W@_x0018__x0014_-åÎW@ÄZ¶÷«õX@ÜÐJ;­Y@_x001F_S:ÙÈÅZ@ôâÃ_x000D_W@Ö­¾_x0019_óüY@õ±`xV@¬ÍF_x0015_K¶Z@42VÛ½Y@_x0006_Ö_x000F_Á[@º©_x001B_UrØW@qY©)BY@uÐØ&gt;_x000B_W@ö8_x001A_ÎdãZ@sÓ}X@ë\"IU@2_x0002_B;mþY@*§ ÿY@_x0003__x0004_W_x0002__x0019_CÂ³Y@[7xnkêY@½J_x001F_Áã?Y@ ùW&gt;_x0001_[@_x001C_jÛdnZ@³_x0014_x#RY@å¸wå4X@N^_x0011__x0006_¬W@P.q·]_x000D_X@Ë_x001C_èëßSX@/_x001C_*úÔ)X@`_x000C__x0018_£µY@×tÁ_x0016_ûV@_x0013_é_x001D__x0001_4W@0´3'W@&amp;+_x0017_¥^oX@ïê{ïY@ö«Z_x000C__x000C_X@»D_x0003_å~Z@[_x0007_8_x000D_Z@_x0014_ïµ¯ÓV@ L_x000B__x0015_ByX@ï£yÖBq]@Ëð_x0001__x001E_¦Z@¤_x000D__x001F_&gt;UW@ÝTñëX@-VËÜ_x001D_Y[@çkÁPf»X@dÄ å_x000D_gV@yä¼³&gt;[@_x001C_ÈÁL¡ÅV@öi«_x0008__x000B_£V@Á¨Ï'_x0017_oY@_x0002_ð~"_x0005_ÆY@=R_x0019_m_x001A_Y@+3tWXàW@ÁÌ¡ò¯÷Y@þE"ö [@Àcå¸ÖU@ç#5"W@_x0007_1A¥¶Z@û_x000D_íPÑX@£?_x0006_	®W@ñ_x0019_?Ö¨ÎY@ì_x000C__x0010_n¶ÿX@n)6uÎ_x000C_Z@è¨ÎVV¾U@É'_x0014_Y@&amp;_x000C_ß_x001F_ [@øÕ]8×X@m¸_x0001_p*U@_x0011_»&lt;20Y@¸¸ª_x000C_ÅDZ@Y_x0011_®u_x0006__x0004_X@V_x0012__x000E_|_x0007_dY@]úÌ±%Z@4O®_x0014_Ä Z@_x0012_æÐÀ_x0005_U@òÂ_x0003__x0016_zZ@õÁ_x0014_+ý[@Li_x0017_o[@^âù°Z@r~û-V@_x0001__x0002_äp·Ý_x0013_|Y@_x000E_¤#Y&amp;X@äüð_x000C_ÖY@ÞQFht"[@_x0002_éö	Þ\@þp7øV@s×U×Ñ©X@;f_x0005_Æ[@Ú3_x0015_qÎ_x000F_Y@Ö&amp;ùfW@0Ç_x000C_&amp;ÀX@§|²h¹X@ë%eYÍ´V@u_x0003_QZåÝV@PIéÈTSY@hhZ@)lq®Z@g/ìÇµW@^³_x0006_(Z@pè]W@"¯þEÇqZ@_x0016_ãeq!âY@×+_x0003_áI_x001B_Y@¿^×Pr¸Z@XN´jsY@ø,ºY@8_x0013_g8_x000F_W@â;8ôY@e·¾-_x0013_W@-õ6_x0006_&amp;+V@æPY@ZÚé_x0001__x0002_÷ÒZ@RÈHÖX@½F_x0004__x0003_ÿ«Y@_x0017_¯qq°¨U@«åi/×þW@ÿ_x001F_%{½V@/_x0019_@2À!W@ºãæ_x0001_øU@"V5_x0017_ªMW@ê¢_x0012_Ñå7W@XrÐw:[[@útÕV@º _x0007_è»X@R_x0018_«§ºY@e6$_x0014__x001A_Z@²_x0007_Ê¼³«[@Éþé«ÜY@ó_x0005_ ÝÆÄY@_x0012_BÂä V@¥ÏZ=_X@Â@jÜç[@MÅøR¯[@N¡	äî~Y@üædS_x001B_5Y@µr4 åX@ìwÎ+ê5Z@õ	a²s_x0018_[@Z;û±Y@³ÈqïgY@µô|S[¾Z@?«Î_x0018_­[@{&amp;M®?YZ@_x0001__x0002_rñcûZ@_x0006_¯-_x001D_[@|ª_x0017_üs*Z@|cÏÕ»#X@_x001F__x0012_ÞåÑX@ñ]Ù)rY@àÙmè_x0019__x0017_Y@½æªyY@ÚkÆ_x0019_¹U@oÓ_x0006_Å_x0019_Z@_x0007_æt%¸X@\_x0011_¼ÑpU@Î_x0016_yÔRäX@­f|z_x0019_W@ÞvP±*X@_x001C_õFïÍV@_x0016_áý³Z@:üÄÓÿuX@vLV­Õ_x001B_U@7-Ü_x0016_A³Y@]_x0017_èÜU@R«µ_x001D_Z@tZ0±_x0012_X@äîorËZ@_x0010_mÊJ2Z@Ä£_x0003_£jÆY@é~_x001F_7»;Y@È_x0005_Í_x0013_açW@_x001E_Jû­3:[@ùõ7\_x001D_X@bJ+Ð1Z@w£_x000B_	_x0001__x0002_J[Y@_x0012_Å`âU@_x0014_Ð"úÐ%Z@-_x0011_°åÀY@a_x0018_N#ÛW@Ðkÿc_x0003_ºY@¯_x001C_óàW@ÂmÐUyÚZ@iFÛ_x0018_jY@¢Ç_x0011__x0019_\W@&amp;KÏÝáH[@_x0018_ÐëGY@Àp_x0017_H_x001C_Y@&gt;£_x0018_íßjY@×H ©¾êW@ïðûkö_x000D_X@Z_x000C__êØW@ïmÄ rV@©ßÝçßùV@î¨,_x000C_S1X@úë_x0004_&lt;ßY@_x0002_dëðA\Z@si4ÕY@ºêpP[@IìÃVUXY@õ½Ñ«ªñY@¬³Sµ.jZ@ËÞÙ§tZ@ho-l=V@Þ­)÷^qY@²_x001F_ôoÛ8Z@¥«Ct5µX@_x0005__x0006_¨ý#2¨ÖX@È_x001E_ñob³X@¤dî¯_x0007_Z@_x0003__x0006__x0018_½_x0017_[@_x0015_ãî_Y@É¸¹W@~þOãÕxX@_x001D_táçÙaW@áªÍõ_x0011_Z@üo_x0018_Y_x001B_X@¢ù_x001C_ U»Z@\ÄÏÏ^nY@m=èh%X@êY	tX@_x0011_SPW¢_x0002_Y@_x0001_SîðAX@÷_x000C_ÝÍi¦Z@®"á_x0011_§Y@~ÝHmM_x000C_Y@MtgZ¦[@_x0004_·QÃZ@CÚ¶_x0019_ÜVZ@ÚWaGB]@_x0012_22J_x0011_qX@5_x0019_ë;_x0013_Y@_x001B_o?nk_x001D_W@aæ3¾²_x0019_X@Í3_x000B_¢«mY@üeK_x0003_º=X@&amp;/lØÊýW@¨SÄ®ÑWZ@Äùä_x0014__x0001__x0005_ÜøX@Â5_x0005_!(_x000F_Z@Ü¹	úgÁV@ú)ù­X@_x001F_~×&amp;QX@,@» ;_x000C_]@ÆUû`_x0008_X@_x000C_BD½ú_x001F_Z@§á-7X@Âþ_x001C_ÇF¸[@Hél®ÖjZ@/u_x0004__x0018_ÙËX@W0_x0011_!¤Y@ÂrF³uX@ãÓéc_x0017_:W@ºYæû#0W@_x001B_Â]Ê/hZ@`h¡0/Z@Ý²_x0008_JîX@ Ë_x0005_¤qÊW@t§µX@¨Â*_x000C__x0005_[@â_x001F__x0017_þ_x0003_[@°_x0014_	_x001C__x001A_´X@ã6ßâ&gt;NY@À«Ø,Eh[@p_x0010_&lt;/BV@%q÷_x0014_(SW@_x0001_R!p½X@~_x001F__x0015_9ß Y@R_x0016_N_x0002_(Z@ÆfÒ´¿ÕW@_x0001__x0003_b*_x0018_ÀX@H«o)qY@_x0003_ª:§M_x0008_[@.*JY@²¿÷ÏVôX@½ð_x000E_Ð/-X@_x0018_¾9môX@1=õ_x0007__x000B_ÉV@v¹Ð«Z@Ç_x0014_èð/lX@|Íu_x0008_Y@e(Ã_x000B_j}X@_x000E_÷m_x0016_ÄX@¥Ï_x0019_Y@8pø_x0019_(ÂW@H&gt;_x0016_y¾_x001F_Y@?_x0011_ÓW@`¢q_x001F_ \@£ª_x0010_¶W@êÔBâ°X@&amp;ëøÐ_x0013_Z@_x0010_(¶_x001D_Â_x0002_X@Eu_x0007_A_x001E_7Y@Tiÿo W@ÅÙ"Ýý?W@êïzâ¬X@ÊôºA_x0003_|X@l^ïD"bX@´_x001B_ ¯U@Ãâ¦_x0011_V@¥°»÷I_x0008_V@ò^ªR_x0002__x0003_µJX@Ø@R¿2_x0002_Y@£¹/çX@/ã?ëy¨Y@Ü_x001B_Nv3°X@_x0016_Ì@WÔãW@)9¸Þ{[@ôíÄT0X@k&gt;¬_¦9Z@Sã?q_x000C__x0019_Y@«±_x000C_q X@&gt;SévY@_x0018_O](íÂV@Ââ_x0010_Ñéb[@­A¨§¶	Z@cXFI_x0012_ÖW@Nx*¹X@Ëí ÒoW@Â2è«=Y@Úi:ÿ¢KX@_x001A_øA£=T\@&amp;ua*$Z@^Ú¯Ù Z@æ_x001B_£Ê_x0005_=Y@·eÜ_x0001_ý¢Y@kÿ#M_x0003_Y@g_x0015__x0016_\]ºW@¶ÈèÙïiX@$¦eiX@_x000B__x0001_ÆÊY@OÆP¦ØY@ÕÍXZ@_x0002__x0003_ð_x0017_R,Z@¶Ëo#ØLX@_x000B__ºÚ(bZ@_x0017__x0016_8_x001B_X@´l)å_x0001_[@wÓ¾¬dýZ@h_x0006_£ÖÎFX@Z_x000D_&gt;þ·øW@_x0007_©_x0012_5_x000E_:X@æ_x0004_è--ËZ@®Ja_x0014__x000E_ÐY@ê/_x0005_²_x0017_XY@¤Àï\Y@óÏ&lt;&gt;_x0016_çZ@@ú¥_x0010_¨ÃZ@ZRè»Ü/Y@êNù=÷&amp;\@_x000B_`¹öZ@(&gt;º_x001A_¼Z@dHûmX@¢lFãH0Z@¾Æö__x001C_W@¸æï{:Z@H¹ó±¿X@qr«eT_x001D_\@Êµ_x0014_¯D[@-¡ÛEþ8Y@äð:_x000D_nZ@eí3!X@Ì¼ÈwêLZ@y_x0006_o±ÍW@äW`_x0017__x0001__x0003_¨3Y@Û{_x000D_1¥Y@KêôrÄW@¦9_x000E_Ë·1X@sEâ&amp;®X@¦î_x0015_Jò_x0005_W@_x001B__x001A_Ë[÷_x001F_X@º\_x0018_S_x0008_W@ùR_x001E_9õV@_x0008_´±\@Nô34ÂX@ÄJ+5ìY@á¸_x0011_*aY@ÕÞBæ7_x0015_X@DoûûIcW@CþÁ¦W@Î+¹¶_x0012_W@;Û§hg3X@ëô;Þ\rW@_x0005_xUÁq[@É}_x0007_ÁëYY@Àî/û5V@"6S~¥!Y@à¿xëÜ]@_x0002_¼ÿ#ÎîW@_x001B_ã	É_x001B_[@¨×U¦DW@Ùb([X@ÿÉãCX@_x0005_SF_x0017__x000C_4X@÷çVÏÔX@2_x0001_B}o(X@_x000B__x000F_ïçÛ_x0018__x0005_Z@ø_x001C_M¶:°W@×_x0005_æZ*+Y@_x0005__x0008_8öÕX@@_x0004__x0019_÷ÉX@_x0013__x000F_Yì_x0014_Y@_x0006__x000C_§_x001A_Ü_x0005_Y@«8Sf|U@Öw^e[@y²_x001C_Â_x0007_X@e_x0002__x000F_Äk_x000E_Y@h«84K_x0016_W@`_x0019_¤/	X@¹_x0001_MO=þX@ÿ´ÔÎY@_x001A_£L&gt;-W@õøE_x000D_Y@Z»þß4uZ@_x0012_±h|l«X@ÛÌ-Êó¾X@yWý_x000F_ÌY@s7/bY@_x000C_óÞ_x001F_XX@JÍÒ3Z@\Ã¦_x000B_øV@AÇ¼å_x0011_Z@Ó0_x0006__oZ@D_x0018_¶A{ÏZ@ÊÈ_x0018_ÿ:[\@¢g_x000B_{á_x0003_Y@ÃÑê7^X@¨kÕ_x0001__x0003_ØkW@à·{ïW@°Ç_x000E_²_óZ@ÑR]´_x001E_ÞX@ÒÜk%_x0011_¨Y@Æ_x0013_^SJU@ _x000B_ºFÖHZ@N_x0001__x0007_Ê9ÐV@ÑÙÜ_x0015_ÂèX@já,~öY@O~þ¨Z@_x001E_^$_x0016_lY@WCÃ{[@5©C_x001C_V@Öu &amp;­RX@_x0015_#÷$×Z@Pãw¶×±W@"b_x0007_õ	_x000E_[@¼\£Ñ9îX@§7Ã=«Y@6²ªh;VX@û_x0001_¬_x000E_ÏW@¾_x000E_Ç3ÅÂ\@·Ä\ßéiW@p_x0017_èHÝZ@y&amp;VnV@¬5ú$ák[@m¶'_x0004_xX@d¼_x0017_RþÞZ@ú_x0002_ù_x0011_áW@¯îß_x0015_\Ü[@³ª_x0015_Æ_x0004_Y@_x0003__x0005_¹Xcr{Y@ýý¥PrX@¬ÿÎùo_x0015_\@A½¡®ÄX@_x0010_Mùæ_x0005_íW@Ô_x0014__x000F__x001C_£°W@²%jÊY@j_x0006_¦Aö¥V@ª_x0019_ý X@ß_x0001_}_x0014_x÷T@?íîò_x0002_Y@#Í#_x001E_V@\é»_x001C_çU@s8{¤à@Y@r¦´?ÝX@»*ï{Z@5	hm.Y@}||âZ@ÀÑõ?´W@jC¿V-Z@Wã_x0007_,yìX@àÔ_x000B_¥ÈÆX@»_x0008_\ÀäY@_x001E_e×_x0006_[@)©×i©CZ@¢±1$ÑY@e±+_x0004__x000C_·W@õ×ãX@'_x000D_è_x0012_ÈW@Î«y¨ghX@;_x0010_a_x0003_G[@þÀ,«_x0003__x0004__x0013_hW@áøp¶ V@|Åæ)a,W@Ô9»õ2W@_x001E_JçÍ&lt;Z@Ú_x0005_»??îY@Å¶=_x0002_ÎÈY@ÉÅ_x0008_ÏX@pAü¹W@J`êÉ`P_@9óòkU@Æk{bàçV@Á*ºùÃY@0âôêZ@ÃðôsËW@_x0011_y´élìV@_x0001_«_x0011_éO_x0001_Y@1_x0002__x0016_Q¬êX@LyzÚbZ@±~(_x000C_)QY@[¥F´_x0011_Y@¦¯¦3Z@zZ_x0012_»7;W@ZxïX¼Y@ì8_x001B_®ãQW@Ù_x0011_J$i_x0018_X@#NüV@|â÷]W@CßÑîÑ\@AÄ¥¨­ðY@¬"ÄaæW@Ö_x000F_»_3dV@</t>
  </si>
  <si>
    <t>f7880f3a0175bbdeee4bce2a4539505b_x0002__x0003__x0008_ÇX~öU@yÈéóY@º³ zp4[@ì¼eîV@LéY_x0014_BW@ÁëC_x001E_ðW@SlNqX@mîÜaX@G#&lt;¼¥#W@_x0010_ìÑ$QJY@{&lt;fÅ§ÈZ@TÛ&lt;_x0004_éØX@ê+_x0019_üNÀZ@¿$×G§X@&lt;8_x0006_ª_x0008_,Y@Ü¨B±ìlV@qoíÌX@KÎ_x0001__x0019_úX@z¬ #EY@&amp;_x001F_D~'Y@qÿýÀG{X@­òG*ðV@_x000B_Ç_x000E_ÍÔZ@%i_ë!Z@ò¹í_x000E_¤Z@ß_x001A_«dW@_x0014_q_x001F_OÁW@v&gt;óWTIY@nêÉsW@Êâ¬_x001D_¶Y@_x000B_rVwcÆ]@m_x0008__x0001__x0002_1VY@(|_x0007_sÚY@Äél´ÜY@_x001A_¢-Q_x0011_õW@Îòú ÆW@ßN_x0013_Ïû\@ô©bõ½kX@ö×F	)ÊX@4½ÊåÝèW@ÕÄøX@¶h_x0002_ÌýJZ@.»`c[@_x001F_U_x000D_m_x0011_X@/I¯_x0011_n¬Z@u¢_x0011__x000D_«áV@dÓ1øX@âl[?_x0002_Z@d[]ATY@ôÊÏ °ÜW@wKª-¤çY@_x0006_¦ÿ­Ã\Y@mJïÆ¢¡X@A$\_x0004_PÊV@0'ÊêST@ÌØ¥Jü|Y@MH?lfXV@9_x001C_ÖÖyY@Cú3x.3T@o_x000E_&amp;u@GW@ÙëRLqæZ@Fµ­_x0010__x001B_FZ@%´ Ûà@Z@_x0005__x0006_g´_x000E_JW@M;_x001D_&amp;ãïZ@CT0_x0013_"V@æ_x0014_]8[@õ¬óô]V@ÜÉÊ_x0004_¤÷X@_x0005_àÔûX@Ë{ºöÇÙY@s	HãÁY@elÚ·²_x000F_[@ÑPè¯Z@_x0005_Ð\6¢Z@/6/_x0014_G¹Y@æ'þÜùW@£ó_x000D__x001B__x000B__x0004_W@/ÿ;;ðX@¸_x0015__x000F_p_Y@jâq)_x0001_X@)\[uVU@::ÖLgX@clî2lY@_x0017__x000D_¤Þ§X@píï_x0003_¿ãV@0ä_x0017_ÿRZ@Õ=o_x0008_;Y@w_x0002_ÒèSÊZ@QèF*[@ªé§÷Î_x0018_W@iøIÌFX@4Ã_x001B_¦_x0013_X@_x001A_S;ÈKZ@#*ÿ_x0016__x0005__x0008__x0007_ôZ@h_x0014_ÅÁË*W@_x0003_ë g7Y@Å&gt;ü_x001B_"¸Y@¸ÅS©_x001C_PX@ñÆhÉ®Y@IÐ¥df×[@yÏ¤ÄfY@¬®¼r_x0019_X@öìqÎX@öÔÜÓKY@{õåÕX@ÀT×ÙBZ@_x0015_ÚUk\@7JJ%.X@«ÍF&gt;W@_x001B__x0004_¿b^Z@5%A5X@"¨uºTZ@,iO²_x001F_-Y@æ2_x0005__x0003_LìW@XzÚ_x0006_®_x0015_Z@Ô_x0019_ÊÇBX@Ë_x0001_?NV@_x001E_Ü_x0010__x0002_Z@ÀveÚÃU@ùÍÌo_x0010_Z@_x0004_¼_x0016_Y@Ô7_x0014_üW@_x0016_TGpV§Z@DÚ²Z@è&gt;N»_x0012_\@_x0004__x0006_Ûb_x0003_K.¿W@éÃ)+PZ@lÂ_x0004_9Y@_x0002_¸¹x_x0016_V@7q_x000D_ÞY@¸b§Ãã_x0005_\@&lt;â4_x001D_Y@Øó¢A_x0005_X@Z;/¸V@_x0012_ªk¦]Z@c¹_x000E_+@ÜX@å¨¹¯ÚQZ@§ ÿ¡Y@©_x0010_»hcX@Zÿ_x0008_LqáX@]Ðqw_x0004_X@îí(ía_x0013_[@_x001C_µOï[_x000C_U@_x0001_fgÝÇ÷W@_x0004_ _x0015_ü_x0003_,X@Vñë=_x0008_Z@pt¨,_x001C_X@ü_x000D_òÜ¯5\@;_x0003_:Ø"X@ììâ&amp;/ÕY@GJ)¼vHW@æØ_x0006_â$òX@æDZ&amp;xZ@_x0002_­_x000F_MuY@¥8bÞ9ùZ@Û}_x0002_SòW@Ö_x0012_Fú_x0002__x0004_ãÓX@«_x0005_¥Ã¦_x0012_[@ª_x0004_jVÈY@m?Æ_x0003_nW@&amp;ª_x0017__x0010_£«W@6BNEòÂW@_x0012_5ÿÑ5ÎZ@Ð¬nÓWW@dM2¡yZ@ÚÌ[_x000C_áT@C.[I&amp;[@»Am&gt;&amp;Z@iiL_x0014_?ýX@ü_x0001_]\Á~W@Ë_x0013_!OZ@2=U_x0010_¡ÙV@låx´­¢X@$d_x0014_¤~&gt;Y@¾%¸ÚSV@£×ÿ8ÒT@j_x0019_q°ÑW@³_x0003__x001A__x001B__x0002_XW@V£¶¹ûY@]÷bå~QV@¯âÐa¥OW@UQu§_x000C_W@.Ü_À°ûX@jÒ0_x000F_-ì[@lð¢^údZ@#ÃÃk·X@+ÈÐ_x0013__x0007_¥W@ænº_x001D_ÿU@_x0001__x0002_ÈÔÍ'Y@çóÓÕ$Y@3ô-W¿Y@S­/Á&gt;	Y@2öé_x001B_Ú_x0013_Y@ò_x000D_ÊoZZ@è ´ÆºDX@Z6*Þ£Y@Ä¬XH_x001F_W@_x0005_az_x000E_íY@±	@ô·W@N9_x001B_É~_x0012_W@_x0006_E`G`W@ó©VS/¾Y@ÿ*DµéX@_x000E_KÒäÂY@à·p_x0010_Z@_x001D__x001D_-VW@lI÷hbV@äè.a\@5¹çÏj_x0007_Y@´Yý\@-xY&amp;fY@ðã!LÐÞW@ÖÌáôGY@µm¥v&lt;ÆX@bfuÃW@¤.LÇX@±$VX@íÉ5W@_x001A_VUõ8ËX@_È_x001E_:_x0003__x0005_§;[@Rr@C_x000B__x0003_Z@¼_x0012_Ð_x0003_óX@_x0004_§*_x0002_úÛW@Qñ/Á+\@d×­l_x001C_ªY@^!_x0007_.qËY@RÏ.ôxW@á£áPàV@"y}BY@BJ@_x001D_µ½W@¢©ÏÊw_x001E_Z@ÅB_x0010_¯ÍY@·µ$ü&lt;\@3Ä}© ^@T¯ÌDÃrV@)_x000F_F	^@á/q1_x001F_Y@`_x000F__x000B__x0013_»Z@·äòÁJZ@_x0006_ýgu³uL@°_x0005_¬àÄZ@ñ"ÄÜ²U@x±$à"-W@¤ú_x0001_à¾_x0014_\@RxIIOÜ\@ãö¾®º[@§"®ã'X@Ù¾KfýR@´·µ­þS@_x0016_²cÔÓU@71½&gt;ü Z@_x0001__x0002_Õ	G_x000C_¿Z@=_x0002_åÈëêX@_x000E_ñ3Z_x0005_L]@¬ÅºÿåX@yeøZ@â_x0003_ñgÊ¤U@Ù2Ì7ÎÓX@ø4ý_x0005_4Y@JÛ\_x0013_U]\@÷_x0002_åY@)_x000E_g¯ÞkY@xÎ}äl°]@_x0011_kz®_x0002_W@vðËä¾_@Zº_x0001__x0002_8[^@ßòÆ¤[]@¨¬ªkZ@ô&amp;_x000D_ú_x0018_Y@Îyÿ(Ý·W@®nPeÖ_x0013_S@èÊù_x000B_zåU@·'ÚWÎ¢[@?$ÓååW@_x000E_W;â_x0011_§\@_x0005_´"#ùâY@Å_x0001_JmMU@áä&lt;eJvX@=z·ëBU@tôE"Ö¾V@»_x000B_³x%T@_x001A__x0008_K9öZ@©Ä1³_x0001__x0002_çáX@ª¦»æ_x000E_pR@6¶é¯TY@3_x0004__x001C_D­ÐR@£yG;íÒZ@üþ·&lt;_x0003_`W@¸{_x0005_S_x0011_X@ì¢|_x0002_Z@8!#Æë%W@ÃX_x0014_%X@#£ésV@ÜæÍÓçR@&amp;|¨ëñZ@mª;jÒY@_x001C_F_x000D_:oýW@l_x0015_0o.äW@_x000E_eÙ`É±X@ØòQ_x0007__x001D_ Z@à5è§g×V@ÀÍbèÂT@&amp;A_x001F_ÁZ@ûC{_x000E_:«R@ÁááW@ì_x0010_ÜÆèV@_x000E_µL­7Z@ï!`Û_x000E_x[@à¶ïÒþk]@Å£ÊY@G_x000D_`Í´·W@Oã»_x000C_X@¯_x0013__x000F__x001B_l^@r¼¨c(Y@_x0001__x0003_WÍp_x0016_¬[@_x001D_n_x0013_ï5rS@Îú¡µ&amp;`Y@wLµç,U@*Y¾&lt;·±Y@ ÐëíSU@ª0`+ÆÂ[@s¡­_x0001__x0002_;]@VTMZÍY@S_x0018_TóP¨X@^?«Õ3\@#Ìo¶ú\@¢±ÏÃ¾_x0003_\@½ð_x001F_Ü¯ä\@_x0016_iI9r]@d:E_x0015_û?X@ô_x0010_ß_x0006_bD[@ÜSpÐZ\@¨~!_x0019_QT@_x0008_y_x0015_*Z@_x001E_ó@´5Z@{­_x0002__x0005_`_@S_x0001_íy_x001B_K\@èÉÜ_x0014_&gt;]@)þÞ­:[@(ÞObøY@Ü _x000C_w_x000B_X@_x0008_pAûÝW@_x001F_Z9vU@Þf½²&lt;X@;ùC ?:U@lÄuí_x0001__x0002_T[@_x0018_n@ÔK^@å¿9B©2[@_x0018_ê­7_x0004_úR@Î0a$_x0011_Z@ÞÃU_x0002__x001A_úX@¬Á_x0001_üËT@&amp;_x001D_5F\@¬öuÜëY@5_x0011_ì$"ØX@_x0017_¶yÿ­^@4%_x0012_RòY@¹ÄóY@¾_x0019__x0013_`_x000C_]@+dÁ ÷\@µõÐ_+U@ý6eAaIV@õ\dÇ¦¨V@L²_x000B_-6Y@_x000E_?®záT@ÿ&gt;þu,pW@ç¢Í¨ísZ@ýñûE1]@3¢Á)/ÓT@a_x0018_"ÓY@ë_x0006_".kdU@àf=Ù«_x0003_Y@iµ_x0006_¶·1T@9qïZQ}V@ò_x0012_åÐX@ãUàæZ@~8@ÆX3S@_x0001__x0002_5ò»wà³]@_x0008_%\t__x001F__@P÷_x0016_gúY@_x0007_f«µ_x0017_]@\ö{ðV@âò(ÁTûT@±ÆþäÊ^@{og'-rX@uRÃYÚ_x0006_X@ZmOñ_x000E_Y@¤à#ÎS@eUJ½N[@àqÅ2IU@4æ_x0010_Eâ[@³6åo_x0016_ÍW@_x0002_¶WR1W@ÇÔ_x000D_¨5\@Xc`ØCÿX@ S_x0011_m²Ú^@¯¶(Õï\@²*øP-áS@r5fÆZ@ztå¬§7Y@~&gt;Éæy3\@À_x000F_£)·Å]@ÿÃ''ì_x001C_Z@_x001F_ßäÍ"_x0004_V@.KPùúíV@Ïè:îU@N&gt;ôpkØ[@¹=Ã_x0010_¶"Y@¨éa_x001F__x0002__x0003_þNY@_x0013_vPC0\@Ô/À_x0004_hW@cã¼_x0010_µ_x0015_W@ñk&amp;ò_x001D_¿]@ÔT24Z@ÈóªK_x000D_Y@wÂ¨vBY@F_x001F_µÕjT@-½YËÊZ@q!	Þ "R@ècõ}¦;W@üî©ùe[@+ß µV@¥ (e(B`@_x000E_Û5ò-aZ@;¼"«$[@«_x0008_çxQZ@Ç_x0013__x000B__x0002_¾V@ºÌòÿô»\@&lt;_x0001_0_x000D_!DT@¿nÚôÏ$W@°ªwÞé[@Ûß4ß:«V@_x001C_!TWÍ^@¥³{×ÿúU@r_x000B_zTV@6Ý½döl\@V4	%óbV@É=vâX@nÙ¾îï]@vjlfZ@_x0005__x0006__x000E_0lé[@	Ý,0&lt;_x0018_U@óMôÚ&amp;_x0001_[@°e_x000C_qnV@P_x0017_^E7îW@Z_x0001_©¿dW@_Nýk_VZ@¡Ó_x0014__x0004_/V@_x001B_]r_x0015_&amp;?Z@_x0003_exRZ@_x0012_+Ú&amp;a@ì_x0012_QJ?[@Õ#¾ù^@ÇX(²­X@¬_x0014_ë;ÙnY@a?ø_x000E_ÙY@¡°ÇY_x0014_[@_ù_x0016_à¨Z@c¶ÓE_x0002__@~ß¢XW@ÁàäF_\@-_x001B__x0008_'ü_x001A_[@y_x0003_E!eU\@Ï¤:_x0010_]@ÜËoÄäP@&gt;óC$²äZ@]?b4__x0005_Y@_x000D_Ê [(]@_x0006_ðÅAÝY@À_x0004_'+SW@ÁJm_x000D_ÀU@_x0016_]á²_x0004__x0005__x0014_NZ@pkrÜ°´U@îÑ¸,_x000C_#V@ú_x0004_)a_x0004_ÞX@ÈÌÁ^¡X@î¿g¤åw^@ênê¨%S@Ý¡_x0006_ÀÝGS@ÔqßUÊW@oµRû_x001B_W@*ÉÜu,W@I_x0008_OÆèÌY@ºÈ¢5AT@¬Xj+V@·Ù8i]@ùä»z{Z@¤Ò2¿æX@ñ.¨IBåV@éú_x0006_OM][@¥Ó_x0002_)OX@Æl_x0011_^T@l_x0001_¬'zM[@µ&lt;Is¤\@Chlú&gt;X@¡_x0003_Ö²ÿV@uìÝ_x0011__x0018_W@àÝ/HU@Ê%W_x0013_¿W@Öô_x0005_Cå_x000C_[@_x0018_»&lt;f:V@ÕPhGW&lt;Y@Å½É	sZ@_x0004__x0006__x0012_ÄR©Ø«\@³Á^é/Z@ò}_x0002_ëßZ@Lráo_x0008_ÅY@ÇVAW@ã._x0002_.óV@H_x0003_**æ]@¶67~^@4]WO0Y@ù_x0001__x000E_Ä¿9\@ÕË#'[@Â+Ôp]@Ds2¶âÝY@_x0015_ÝP_u±W@õ;ÑõZ@Ú·_x0007_£_x0014_§Y@z.0Ñ*9]@7V5¥X@Á?1´X@Ö_x001C_x%_x000E_WY@_x001F_ñéwÂtX@\¹*±_@_x0001_øS`¨"U@Hh¨å~]@Ö_³_x001B_Y@Ã_x0005_T~¦Y@ê_x001F__x0019_U!ÈX@ºànJT@ù¼é§_x0002_\@Pê×w§ÿT@zô_ñ.X@_x0017_~1ß_x0002__x0003_ÝMW@yÓáðÐ_x000D_Z@Ç&amp;_x0019_&amp;slW@îvsÉaxT@¸Ììå_x0017_W@Ä_x0019__x0019_Ö]4V@¡NÊUbV@¹GÿU_x000C__x0007_]@L]_x001D_}[@z²¨·ÉT@JqÀU&amp;_x0019_T@Î_x0003_6²&gt;òS@¤NJp£Q@ÂË?G_x001A_¬V@²+¤mFðY@³_x0015_ÇrW@n½!À§T@ù0W/SÛQ@mDò¹_x000D_^@]7Î_x0001_î\@ÈàW9YU@Äüf{\@fdj_x001B_w®Z@_x001C_!%!cY@DE½lV@×^VåÔ_x0004_X@&lt;Ri_x0003_§ÌU@¸¯__x0014_òZ@eÕ0W@ä_x0012_u¤,S@k~«×J{T@Þ_x0010_`*Ñ[@_x000D__x000E_(³XÐ¼_x001E_`@Ô_x000C_÷½è³W@¹_x0002_wX@¥_x0006_\W&gt;ÙY@¼E"Ú_x000C_Z@Hù^³f\@|åßPc\@_x0003_ÿùxU@jZÊI¦U@_x0007__x0008_&amp;É¡»W@v·3GÏEX@_x0004_ôæº¤Y@_x0014_vÊ¬&amp;ZZ@8ðï§_x0005_%Y@ñÍ_x0002_ßú[@_x0011_ª\ç~_Z@Ì	|5_x0013_T@@¬_x0008_:«Z@¹_x0015_ÖÑNY@ÔK§¥_x000E_[@Lj_x000B__x0008_Åû]@Q^_x0005_ÃG|X@,è_x0015_ý`nX@×¬o_x0001_h\@^höX_x0011_j[@PÌØÅ\¼W@"_x000C_bãfËV@_x001D_&amp;GãÁZ@ïJ6Ð_x0015_Z@xþb%^X@±_x001E_¯IZ@á_x0002_¡_x0002__x0004__x0011_W@Ó~M"©_x0019_Y@¤_x0001_|h«W@2W3ÚaFZ@v-@Z@aÝ&gt;´Y@_x0012_né_x001B_ÙV@½b)%_x000D_»\@_x0006__x0003_¿B_x001A_P@k®^9IÎW@*,CWÔ_x0016_[@_x0005_Q_x0001_OÊâV@2_x001D_óÎ/Z@L_x000C_PQO¯[@´Zy§\X@ÿOá*ôX@nºuRÆ_x001D__@QPÔs¨W@R9±¬°Z@râ_x001F__x0005_.[@ÎêÃ_x0006_!X@ÁLä­Û8X@h2Ã_x0014_ÖÞ]@ÿLa&amp;ÂÒ\@Ñ_	¢¦\U@_x0017__x0005_§¸¾_x0001_Z@FF6|5U@¾ÀªeÛ\@DXabDíX@¯j_x0004_Þë«Y@äÓù_x0016_¼_x0006__@x{pµ]V@_x0001__x0002_òFÄy[@7rºÍèZ@LøpòÇ[@¡ñç¯_x0010__x001F_X@4Ò;ã_x0010_MX@m­Ê4_x0013_´[@Ø^yÜ¢ï^@;F_x001A_¶kvU@_x0013_ÆU@~ý#_x0018_^@[_x0003__x000D_Yü?P@¬ó_x0011__x001C_]@¾±dazV@ý_x001E_ñ°D\@¥ï,¢ºY@ÐCE_x0013_ßÌZ@v_x0002_î¿_x0010_éR@DÛ$UV@Jµÿë&lt;+b@¶&lt;Íp_x0006_Y@ï³¥_x0001__x0004_[@kAp§}Z@Ê5_x0014_RV@¢${$¸üW@_x001A_¼y Þ[@@Ö_x0007_ÇxW@ëú)kp4^@&gt;Ýkï8ÕV@ò_x0004_f©2ÚZ@_x0004_ªD²ï£X@k´#¸PNR@_x0003_3_x0002_	}kU@_x0003_¹\èW@º _x0019_~£ÚZ@_x0019_£ù_x0001_sX@I}H_x001F_ë_x0007_Z@3»Ê!RêX@ÛÏ*bvV@Ñ-RhZ@ihCóÚhW@ªÂ_x000B_h-^@ÖQ7óT@_x0014__x0005__x001C_p\@°D_x000F__x0008_Y@ü¬_x000F__x0016_,Y@9_x000E_´V@&amp;M_x0003_!_x0001_ïW@lN¬ÐÊZ@_x0004_QSX@«c-=ÚµY@J#â¿[@"ª±_x0012_xÊV@ª¯ôÃs×W@ÆÊ'PVX@)kðh"vY@_x0006__x0011_¾û¢S@Çæû±ìW@"o|lTV@w_x0003__x0003_3bY@ÔwF·[@µWÃEKR@_x0016_m³;HLQ@ì}N£_x0015_PW@_x0002__x0004_{@hC¢%Z@©¸}v/`[@n_x0008_Ø_x001C_ X@ÂQ'Ì¦_x0006_[@}¸sÀ¿\@'|¡á_x001C_âZ@Fûª¯ Y@6_x000F_Ä%W?V@ú»=f_x000F_[@Ko~Ù:Z@aãJÍ$ÐW@H1ÀeV@ÆÓ_x000B_;©X@uÐOÝ.V@º¬_x001E_ªX@óTÑÏÉ_x001B_X@æ½½k!XT@_x0005_f;Ó®S@_	º_x001A_ÆW@]bê}_vW@eõ6jÐ_x0006_W@%~!ol(\@,_x0005_,_x0001_V@_x000E_À¢yæiS@;|´&gt;÷X@Ä"äCs¢]@¸,s_x0003_X@×¥gT²V@_x001A_ñ'o¬®Y@âïíe_x0003_%\@¾_x001E_µO^@_x0016__x000D_O_x0001__x0002_ä&gt;^@_x0018_§Á«æY@ªÎÀJØT@_x0018_ä_x0011_AfÐP@_x0003__x0014__x000B_%u	V@²LÊ§iÌX@¥_x0002_yð$^@¬Ø¸pî£Z@_x0002_×#_x0001_V@]Æb_x0017_%ëY@cyGeU@À_x001A_=QºÍ[@;*°YV@:ú_x0002_H_x0006_\@¤_x0012_yÛî[Y@-W§&amp;ÁW@_x001C__x0007_ÂùwöW@¯ª_x0019__x0014__x0019_Y@-`Mäç]@þ_x001F_±Bq_x001F_[@n%êcä^@t×Ä'5cZ@;W_x0011_áÃY@[&gt;°ê´°X@à}È¿ÇY@_x0007_»ô_x0013_	+Z@¼Ñs_x0017_ÒgY@_x0016__x001F_q­JY@À4½tQyZ@¼u³_x0017_õÐY@4§_x0017_¼¨Y@¬_x000E_ú½ú¶X@_x0001__x0002_h4|·^@ýQ§_x001A_ÃY@rÉÉUY@Úî{Y¢X@ØîKv¥_@¢D&lt;ün V@_x0017_s£«_x0007_$Z@_x0006__x0010_ ö"_x0007_\@± å%JX@!N®\3Z@èAºÝõY@_x0001_	¸F_x0019_UZ@ÂU_x0001_ù¦U@?.&amp;_x000E_°W@&gt;XórT@K¹¸üiX@Å}@Ci³\@nò}»ÇwZ@ÅÆ_x0014_W@²69J1_@	¶Ë_x0017_(V@VOZ_x001E_î²R@}á=gP#[@ê¼ç_x000E_dY@u#Ý_x0018_ W@_x000F_¨_x000E_æfþY@%KXeá_x0014_Z@J®_x0015_W@¼@Üæ,]@_x0008_&gt;P·Y@Â¤Ø!$eY@ºM_x0001__x0002_Mä]@_x0011_6¡ õ[@°ßBÏ0Z@³CxK¹V@;`ÿìêZ@8+°&amp;ÖEW@_x0002_ôs_x0016_$ãT@ç§Á_x0005_|T@æç¡_x0004__x001E_VW@è_x0002_'6CZ@ÌªX?ÔÎV@)?fB_x0006__W@åÙ½_x0006__x0003_ÖX@å_x000B_ÃYh¾Z@KEv.@W@)èæ¯¤X@á¤_x0001_ZÙmU@Xl"Þ½Z@Q^¾Ã&amp;Z@`1cy_x0018_^@0¯ZÚX@táÍí«X@â=Úl¡W@¶ÐÁª\@gy_x0018_º^@ AÉ«Å_x0018_Z@ÅÐoX±_x000E_X@Läã÷[@ÉbhTÀUY@6ÇÉ_x001F_\@|_x0001_Î`_x0011_[@zcÉD_x001C_1V@_x0003__x0007_à³´_x0013_LëT@Ij°_x001D_$~W@gâñ5U@_x0002__x0006_$S5[@_x001C_§Cî_x0013__x0004_]@ë_x0006_Å¼Ì]@¦¿é_x0010_çU@ª_x000B_Ö¾½¨W@_x001B_ßt[_x0007_÷Z@T_x001D_H3U@pÍ_x0017_V"HW@¦_x0011_õE XX@£_x001A_ã³3ä[@SÄv9\@1âvðñV@õáÆÓZ@¾ðv&lt;uôW@)_x000D_ÀB»lX@&amp;_x0017__x0006__x000D_2	V@Ò3Âà»Y@Xve¹!çZ@uwà»_x0013_oT@_x001E_%Ð½BX@¹?±H_x0001_¿X@cpq±¹»T@_x001E_&lt;Hw _x0004_Z@_x0011_úZ~Y@CK_x0005_|ªË\@ü#ñò_x001F_U@ÔÁÀÀvY@_x0012_s%Ë_x000F_Y@"_x0019__x001E_¾_x0001__x0003_A?Y@AºÞ-ÛW@é_x0001_|¸X@ÐGþ¥!Z@(_x000E_P|9g[@ne_x0015_ÑÈX@ðØ£_x0004_ÈZ@1]%_x0008_PÖY@*Yßi·Z@~!ÞwÆuW@sÿÔ_x000E_æÞV@7F _x001D_ÒX@¤@ÐùÐU@½8_x0007_iì&lt;Z@ý:_x0016__x000E_U@_x0011_3B¥_x001B_S@T\|Âu)`@j=ëÜ\@üt¦_x0008_5ÒW@ç@V¶ë[@·_x0018_áséV@1È/FÙÿY@$_x0004_%Ucy]@_x0005_äÈW@¿Õ¢¾ÄRX@\Ïá^"nZ@¼8öUÊM\@_x000B__x001A__x000D_yöt[@_x0019_µîNpX@_x0012_(Ør_x0002_W@üÈb$tþ[@[@_x0019_Ë8TS@_x0001__x0005_õ+¡¬êU@ïuCSzX@H¡ßEZ@¹o¾Z_x0002_ZX@rê_x0003_Ö_x001D_[@_x001C__x0016_)ñï¿Y@9%!l½T@\%7]§,X@¸rÇî»{W@»_x0010_Þò$ÊW@ã¦E¥ KW@_x0011_¥D¯Q´X@*Y_x000E_#£dS@¤_x0013_=DËW@\_x001C_Ó6W@_·Î^_x0008_T@¾KW_x000B_[[@Û_x000F_Â_x001B_ülY@"ª4_x0011_´ÜZ@_x0004__x0007_ÌB¹È[@ùG*â"W@ýÆÿÝU@îÚÒ¢ÓpZ@_x001F_ýzÈópU@_x0013_mSëPX@Ö_x001F_þ8"3Y@/_x001A_H|ÁÁY@Ö£fñ,[@`Þ_x0001_2_x0017_X@_x000E_â¢tNÙU@k%ÃXáAW@ë¾µ_x0001__x0003_/bX@_x0019_®1ÊDZ@¥_x0015__x0012_][@_x001A_´¸NV@yÏ_x0007_!9[@4¿P¡_x0008_fR@àÕ¦Nr-Z@¯æÓoLV@_x0010___x0002_`ó\@³dO8)ýX@ a³ò=W@Þ§Ö»ýU@_x0008_:´ÿCáY@_x0019__x000E_dv_"[@b¡UÔÉ¸V@&amp;7ÆÃd]@Eô3ÀïT@$0Ù®ùZ@üm_x001C_cT]@¸X¼Ð÷Y@_x001B_mÑÉcV@ôQ	n_x001E_Z@RèQULX@Ø±SÖ_x0008_X@ p_x001E_=±X[@ÏËÚMì(W@´&lt; C¥[@!BH(@U@¼@P_x0019_Y@tÁ7°2X@Ï_x0015_m¿Cª[@qyãY_x000E_\W@_x0001__x0003_Âº¶.ÿPY@ÔTh_x0007__x000B__x000B_Y@_x001A__x000C_ëÊdX@_x0002_¯çjëV@]ä#¡9«X@pe¾½:X@¤_x000D_ÚG_x000E_W@oØ_x0002_Ê,T@_x0008_¹bW|ÜT@á=Ú_x0019_Z@UÖð|ÄX@'Æd_x001B_;Q@áÚ°ØW@ú²_x001F_Y@_x0019_Ñ´wGY@dÇ,_x0015_BV@_x0008_EØvÇ)X@-Û^,ón`@½_x000D__x0018_fvéW@F)ÈO^@ÔÙåë)Y@5¶ý³ýóU@^hU]@óÍ´.ï¾`@jQå[@p +_x000E__x0012_iV@_x001B_àu¶ÊY@q_x0011_@Å_x0014_V@Ú,¼úÞT@2÷Ð¯Ã_x000F_V@ò#í~R\@á_x001F_åÔ_x0001__x0002_6ª]@î_x0007_[_x0010_{Ê[@Æ_x0004_ÔNòÚW@e96ÜV@$?A¬X@ß_x0010_lEèY@%4×\@ÈnS{z_x0006_W@DëÑô_x001D_¹X@,@_x001A_~A%V@±_x000C_M;T@ÀÛåÅæ¼Y@_x0005_¨¥¥_x0004_Y@r¬_x001C_Ö_x0014_£V@(_x0008_7ñX@áþW¡!jZ@_x0013_È¹¢1[@_x0006_ÏLCÌ?\@çrfcçY@·Åo÷ÿW@_x0001__ÁøDÿ]@x¹õÿøÝU@_x0007_EomÍ_x001A_V@·_x0003_îiC`X@ñÜ«_x001E_âhX@h/Q_x0004_]@Öi2v`@«fõØG¾W@_x0019_&amp;±RïWZ@XzØD}#\@lÝ*_x000E_][@õ_x000D__x001F_ÑW@_x0002__x0003__x000D_¯_x000B_ÿ\@¬_x0014_ìÝÑ÷U@ôðÆ_x0001_q&lt;X@y_x0010_ý¬7_x001A_X@Úë_x001F_À­fT@ÕÞ%x¾×S@Þ k_x000D_W@_x0010__x0007_i_x000C__x0017_tV@&lt;ÔVò_CY@î	+êV@L0wçFxX@FÉgäøìY@8z"ÁX@]-ò×IÏZ@0ðÎ«Â£S@å,¼¡-.X@²_x001C_KP¦Z@Élô­sY@J"_x001F__x000C_øûZ@_x0006_x/ÈÝ\@U'_x001A_t´[@_x0014_@Øaý	[@¨âdH\&gt;[@OG¾JzZ@ _x0004_È!_x0018_ÄS@vL·Ý÷ùW@_x0001_P@&amp;­ÿZ@¾ÌÞ¶4øX@1¢è_x0019_'«U@NiLO|_x0017_Y@}¬²·_x001F_Y@_x001E__x0002_á_x0005__x0001__x0003_ñW@³¾_x000C_ãZW@'¾d'´¯Y@Õ_x0012_Þ²æmW@x7[3Ê_x0012_\@öËü¥¡O[@_x0001_°/HDç\@2_x0018_¡ÿ_x000C_V@c¨TFÉðU@ÝÉú²ØZ@;!óz%K[@úùd_x0010_MÇV@C·_x0014_¤Â\@ 9.³.6W@JæÍÈ4^Y@GßÌ$øGV@_x0007_Ús4Ì_x001D_W@°Yx¬U@Íçñ£W@µS»Ë_x0011_®W@_x0012_^_x0016_^³Z@äleçêe^@Þ¥ZÒÌZ@.ul\AU@¬ aS_x0011_Z@_x000B_$&amp;!ÓøS@iÒmöy_x001A_W@_x0002_ÐþKã"]@qÍBh×[@÷&lt;&lt;ºÒ]@mT&gt;_x0002_:W`@Îm:_x0005_ûV@_x0004__x0008_+pj·U@¾°0e¤&amp;Y@Úë!V¦X@¢&gt;ëw_x0006_×U@yìöéet\@Rvª«_x0003_ÉU@Õa_x0005_©­8W@×3£H°¢T@3×èÜøW@Þ_x0016_»\_x0011__x0012_Y@yïµ@~U@_x0006_8ù+_x0001_ÎX@å&gt;ñã_x000F_T@v	*gW@%5@5:Y@X_x001F_!X\Z@_x0005_,ÅchïZ@_x0007_-3«_x0006_Æ\@tÎ^½ÂU@£&lt;ùÛ[@¢_x0003_t}ßX@*_x001A_Óî®V@ÝÙ,£{[@_x0005_´Ø¡%EY@9­¬NLY@=}ò°\@OV?ÊlX@ê_x0003_µx(ÉX@*ß^Y_x0018_wQ@ ôM ØÖZ@_x0002_`b­Z@H"u_x0001__x0002_VÛX@&amp;_x001A_tqÑ÷V@*8ÏË4T@.3I%RQ]@_x0008_ÝE¤ÂV@0ë_x0019_Ú_x0012_U@V»Ö_x0007_øT@ÒN_x001C__x0003__x001D_\@í_x001A_Jù=_x0007_U@äÔnïY@^ûG;ï[@_x000D_¿ûDX@ ó¨_x000E_»U@5s³ºþJW@_x001D_¹rv_x001D_«T@:jSW¾X@¸8&lt;ëv\@DøxzY@8Æá_x0017_ÈS@N&gt; Ñ_x0018_\@d°N-7¼S@óª²\ÔW@i_x001F_ZÁf¸]@ì¬ØK_x001D_U@s³+ß!_x0013_[@°`FHÌ\@"L8ëàµZ@;ª_x000F_%ÈÆX@ÃÃÌé[@®"Ýd{Y@8_x000C_äÑõ¡`@ÂSàT¢Y@_x0001__x0002_ªd¤àÄV@_x0008__x0010_û/(Y@¶LÇàÂB[@r°J®ÅÅ[@w'ü,V@6Í_x001C_¾[3W@E_x000B_ñM_x0015_X@¨_år _x000B_U@_x0010_¯ü!yW@R·_x0012_|¡°W@k×ÄñéW_@V_Ö_x0007_àR@¨´7¤_x0005_éS@`t_x001C_Y@í¼ÞôX@àIO_x0007_t+V@¨ù¡ð_x001D_V@&gt;öòZµT@¹Ó?IBÔ[@O]Ãi¨_x0004_`@«,ì'p[@K®k?_x001C_Y@åï_x001E_ºS@Æ_x000F_/ÞW@p­d_x0006_fm[@LekB³ÓY@T=G!·E]@_x0006_ÕHø³,\@U7ëöX@ý¸|f5X@îñ_x000F_\@ñpU_x0001__x0002_`àW@_x0011__x000D_MÑ?_@¼BÀâpY@v±í´Ò¦[@ü J9¤V@ÎxÔrp¦W@ìöFôÑ_x0016_V@½N_x0002__x001E_^&gt;Y@q¹13	R@~ú®ÄVó[@_x0004_B_x0015_®/Û[@¨·J_x0003_Ä_x001F_V@|ÐüáU@Ì-BÅ¨CS@_x0006_4"_x001F_+øV@¿ü¿Üþr[@&lt;¥7[4X@_x0002__x000D__x001C_5½áV@àõlCV@_x0008_Ðý©a_x000B_[@Äðv_x000B_s_x0005_Z@@Ñ/HèQ@mæ_x0004__x001F_8V@R_x000D_éýV@Êæ_x0006_	_x0019_ºT@,Rô_x0019_ýä_@éÁ_x001F_jé \@¶ÈÝPõT@4_x0004_ ô¸c[@j_x0011_çu\@x`Õt3U@º_x001A_òK¯V@_x0002__x0003__x0001_ê_ØÆD]@BVXQïU@'_x000B_.äWgX@õo&gt;±¬$U@,ÒKpS[@:ÆnF¾([@ø²i^U@fñ·Ñy_@_x000E_d¼çs_x0011_Z@S:íîX@OÄã¶X@±9QëaW@C¡ÞÐÊX@K_x000E__x0011_ÜÄÑV@cÙ½4`GX@¬¹Í¿ÂW@àIeiY@m©E3ZY@|_x000B_êåyY@_x0019_¶_x0018_GS@iª¦å[V@Õïq_x001D_]@~èKX_x001E_X@I\_x0007_:_x0007__x0011_W@_x0014_¥÷0Y@¯Ò_x001A_Ào_x0013_X@òÝ_x0019_ó$¼X@ÍwîH .Y@_x0003__x0002_)I£_x0015_Y@òù_x000B_ÑÛÏU@§_x0007_ºÐPZ@,ZÝã_x0002__x0003_Ã_x0002_`@ÞªwÐ_x0007_~X@_x0001_*èÆG[@U2U³@8R@Á©lD²"X@2n¿KcXR@æ	7ea@¿Ü]ÑÛHY@£W_x000F_ë@2U@i×=j`Q@rÖ;²_x0007_Z@ßïè½ËX@KZa_x0012__%U@À½£_x000B_y^]@H_x001A__x001B_Óò[@,±Ì=_x000C__x0011_^@Vòr+`@¸ Æ£muT@ñ&lt;­¦Ù_x000E_\@â­z_x0016_XU@­_x0016_n,³ÕX@KÜ&lt;pvS@YùGº'8`@_x0008_þ&gt;ô_x000D_T@¡G^_x000F_3ï`@¼0¶Ñ[@= ÿ9KZ@Z_x0008_í_x0012_U@v_x0001_¸K³_@Âí_x001A_[@¿þ¥0L]@_x0007_:¬_x0017__x000F_\@_x0004__x0007_8mÏ8_x0003_À[@÷J_x0006_¾ÀV^@-_x0016_H¯æ\@Û³=_x0012_a@TÎË:[@]¾uô'&gt;W@_x001E_\Âw_x000C__x0008_T@qÿÉ_x0014_"rV@_x000E_­_x000E_¦üvV@ä_x0007__x0018_ª[@ñSý/þX@Ã¤¬X½ÐX@ÑÿÁi¾z_@_x000E_ÈOSz]@&lt;Á?W^\@©ÅkÊ·OX@æÚ²øàùV@N@sþ«XZ@´ñC@¥}\@_x0018_ÿ-T_þV@l7û, W@ïiðÇ_x0016_Y@¼S×t¢_x0005_W@ÕLÏUðF[@ep²_x0007_V@é_x000F__x0001__x0002_EV@,Â&lt;/_@µÄzo_x001A_W@*ß!Î]@ü¶ÑåúI^@_x001A__x0001_.m®W@!*ç_x0002__x0003_._x000D_X@&lt;«m¬1R@~Xê$}^@ÓÁ¯*_x001D_V@q_x0018_2Ç:_@æ¿_x0013_CÂb@_x0011_ÈëëñªV@îC_x001F_ë_x0013_\@¯pÍ\UzZ@ñµmìD_[@p_x0013_Ò_x0002_ÖP@_x000C_²Ë_x0012_ÂR@ü|cÇ	LQ@TTg\=äU@NÇÜAÞY@.÷LUó_x0007_\@Ì5îÚ´R@ËWG_x0005_»¿^@sg§8#`@Üâµ%}a@Þ´U©Ì [@XM:M´AX@*F_x000C_ÞhÛY@Z_x0001_JpzW@Ñº6CòT@_x001C_¿¯ýPV@³)4ý!U@Ï×_x001E_±_x0012_ê\@*3_x000C_KMA\@ÜBû©_x0007_ÄY@ ¾bÈôa@Úúê_x001E_ÜV@_x0002__x0003__x001A_Y\JÏW@Q&amp;ÏE°_x0011_`@,ÁRºãW@O(_x001F_Ç&amp;Z@m_x000F_3_x0004_%¨]@&gt;)T_x001B_I`@ö ¿x¥Z@í_x0002_w"  `@l½6æVj\@_x0016_×_x0003_¼Z@Øäåe·¿Y@A·\&gt;_x0010_\@TâÚd_x0004_ÔU@ì_x001F_Á÷{_x0001_`@dÙÊC¹xP@_x000F_uW9ÏZ@Ì¬Ùr#Î[@ê_x0006_1xË_x0010_T@½Î_x0002_õR@=Z«[W@wA_x000D_zM_x0001_^@±¡_x0008__x0003_Á_@-XÔf´·Y@-üa_x0008_Q@zÞ¶|0]@Ä jæê``@U°_x000D_][@9ëÏ»%ÀX@­¦_x0001_ÝY@Â´ÆØ:ÊW@ñÍÏëT_x001A_`@_x000B_31_x0001__x0003_4IT@LoC×÷Z@9B¶Õ°ÎX@_x0006_|UÅ"[@ÎX»'±«^@_x000E_\ÕKª\@Þ@òC_x000F_]@À_x0014_ÄcE[@ÍâÏÙ§_@ÊÕ9P@]1\N_x0002_¾S@ìÈ0_x000B_"ÕS@PVÁCH@â_x0002_£oQ@WÎc_x000C_A_x0017_P@R()z9R@0ælB­Z@C'ÓÐR@jãErïS@øl_x0008_º[9Z@QaúÈ@vW@écD~ÂV@ÐSqýb]@Ú-né_x001D_!T@_x0016_aÝëÅ^@X_x0014_¾[sX@fà®s»_x0019_V@5N	Ã°S@¤X?_x0013_~Z@¾Ó"_x0012_v'[@yÜ!Í(Y@Èìê¦Ð®U@_x0002__x0004__x001F__x000C_´þîæR@0á_x000D_ÁaR@¿,=ø;P@Ûm°rM@5Þ|tÐq]@7t6-X_@=_x000F_µækW@,Ü c¬X@.ùú¶à}R@´_x0016_JÂ*+W@_x0014_³,V2Z@kÀ\X@g_x001C_ü¯-\@Rï_x0010_S\èS@Äî¿n_x0018__x001F_a@õLzS_x0019_)W@ö_x0016_½òÕa@LèØÍzß]@ZÆªR$íX@¸ÕçÒ^@_x0019__x0003_À	u¡R@&lt;(d3ýp^@_x000B_ÅÕÉ~\@"¹ÂGô]@àah_x000F_~~S@Ý2L·[@¶.ÑyA_x000F_U@-úP[áU@_x0006__x0001_.ùyX@l`A_x000C_^@_x0019_{ &gt;y^@jyÖ_x0001__x0003_j_x0013_W@Åk_x001C_ÃSX@s8^SQ_x0005_Y@I_x000E_uT¼\@,,j_x0004_fY@wÁL©¾£T@Yo#¥'ÙZ@¯ÛjU`@&lt;¶xû÷VV@_x0007_â_x001E_F¢V@È2ÔMÂU@Ö½¢çÛ¡]@^_x0014_º%\@[æ_x001B_û\@ôç_x0018_ÄÏâY@$E£¸_x0008_U@iÓ»Ð ¡Z@ç¸µnÖX@1M!'í\@T¸uµX@euèõ_x0007_ªW@@)_x0001_Ùñ\@÷\ÞcZ@vmÝI.]@ìhu{¥U@à_x0011__x0015_»Ò&lt;Z@Æ_x0002_Ï_x000F_S@9#íÊ¸IV@ßû80ÅW@_x0014_ÜñÚ7_@ö]_x0014_güO]@ünü_x000B_ãåV@_x0003__x000C_ßW_x001C_°M`@Þ.,h[@2¯]$­NV@Y_x0007__x0003_qZ@íîä@6ñX@&gt;_x0002_&lt;Óû_x0008_[@¦_x000B_Ð5f[@s±"[X@&amp;Þÿ_x000D__V@_x0016_s% ÒK@)ÓÚ¤	!O@¬_x000E_}7ú_x0014_U@ò_x0006_~©¼]@pyV_x0003_ë£P@`Á_x0016_W@_x0005_Û_x0003_%Ã±X@&gt; ÅÙÉ\@Æéà_x0016_ú^P@Q®ÙÒµS@¾ù_x0001_;÷[@D;_x000F_]oV@Ã«àß&amp;õU@I_x0010_-iânZ@­_x0004_àSÛX@Ts$Bê Z@6Iîè¿OW@z1³sOºX@¦õÓÅæ?T@yÝQÈ.%X@¾btwÍ]W@Ùuìæ+[@Å_x001F_Úí_x0004__x0005_1m]@o_x0015__x0013_T@_x0008_p3V@_x0003_uEkö\@V¢@°[tW@JªnÈÎU@tÆ_x0015_ø¯Y@_,Y_x000C_÷ý^@mF8½0äY@%6Ó_x001D_lØZ@Øe_x0013__x0001_'EX@ÒþøøS@Ù	çÐ­Y@[&lt;àG°T@¯\ÎJ³U@lYl_x001B__x0010_Ó]@Á_x001E_+&amp;Þë[@ñÿKÝ¾\@`Õ,}é=\@løc\@Û+_x000C_°¯[@LRL¤«8Y@ÄàNÁÊY@ÛËNG±9^@ñDU_x0005__x0002__x0001_Z@Yª_x0013_Ø_x0014_c@fYPü£\@î_x0011_ ÍV@D º´S_x0018_X@PÂ0Ë_x001C_X@ªÙ5fÄ`@ï¨%êà^@_x0001__x0005_ØD/£&amp;S@ÄÑ_x0007_±ZÒY@zK[ÿ2'W@&amp;@¢ýü5W@¹ý_x0013_X@_x0012__x000F_Nh_x001D_ªS@q[ _x0004_ Y@_x000B_[ìæ%[V@²ü_x0006_*&amp;`@±Ë1_x0017_(^@ò¦r_x0005_W@¸ÿuÚd±W@Yï³F§Q@&amp;I½õûW@ß_x0008_ñÜ_x0015_W@ÚõL|¼`@iýëçO\@|¾gîÜV@ªFæÃâ_@©_x0017_v_x0005_ËY@m _x001E_&gt;U@Ä¨Æz^ÔQ@_x001B__x0002_­R@øìh B:V@Ö×ðEX@ÀÇ-D6]V@·_x001F_R.ã[@gÞ_x0003_éV@¨ÖìÙºM^@lm7ú&gt;éZ@·éæ_x0007_üX@-o`_x0005__x0008_ÉZ@[Q&lt;bW@_x001A_]ï&lt;CR@É×cÕR_x000C__@¿SI¸{¢W@Iü¦c]Î^@×¾ªäE_@LÐñãô¨Z@B\aµ@½W@_Ù_x0012_ø*Ga@ÿ`ï_x0001_|ÇV@¥VHRW@%&gt;_x0007_P@G_x0002_ªéÑbS@Ë-Bxù³V@rGT@®d_x0012__x0003__x001C_JW@Ý_x0004_f¬î-[@p¤onðY@,t×nøÌ]@s_x000C_$^_x0007_U@ül¯¡¼ÆR@ÕTÄî©ñW@_x0001_ìæI\@àUN&lt;c[@_x001C__x0016_ÔÀªZW@_x0006_ÒVÂøP@#_x0014_UÔçZ@_x0015_Â ~X@¸Z¸¬&lt;&amp;S@_x0002_nÝS_x001C_]@È®ÝºeP@_x0005_	Êæ&gt;ªåV@_x0018_³_x001D_HíÝT@_x0005_O_x0007__x0018__x0007_®\@æ©_x0011_Y@´ÓLò¦¾U@ývöLw[@Ã_x0011_,ñÛX@¬ÕÎÝ4]@h|£_x000C_Y@³_x0001_Ì_x0005_©KY@D.U@ÓóP[@ê:Þ×LU@_x0003_Æ/½¾U@ÚÑ@`_x0010_£Q@Ç_x0004_G8H\@~¸gyÍ*^@ø¯_«Þ`^@}{_x0007_Z«X@é_x001F_D[¿¢X@_x0002_à_x0010_á_x000C_£S@Ñ§á¡6Z@6Å"»"_x0002_W@GÁFì¿ÊU@_x0008__x0005_£ºY@§Éâ½"]@\_x0012_8ÎÛ_x001C_Z@ôÄ^ÔÈ³Z@¾ÞüÒ_x0006_åX@-6_x0001_ImY@á_x000E_ëÏ9X@ú_x000B__x0001__x0003_kX@è_x0017_¢2¾¡U@üN|ÊË`X@"_x0019_Üô2æW@ý_x0004_ÅÇ)_x001E_S@¥&amp;T_x001F_\@rªoï¶m_@í¯^ù*Q@¡YÉû`@¼ÛªTÃV@AÊ­j±nX@ã¼îS÷õZ@Z|x»ÆZ@êRu{¸W@?_x000B_åpÂW@ïº#m¡Ä\@ÿHËºËO@_x001E_Ý4_x001E__x000E_[@"µ&amp;R@_x001A_j$ÀT_x0010__@0ïË5|£Z@hj &amp;ÜZ@JÊ)þU@è¦c_x001E_g\@,Ê²ôÄQ@3ú2¤}kR@W#Kz%yT@¾Ñ_x0002_ÚW@_x000C_c=¬{NP@7É(LßZ@mX)·	V@p;w¶W@_x0001__x0005_«W~t×R@j_x0002_L_x000C_SFT@_x0011_ä1_x0006_+X@ð_Æöë_x0012_^@&gt;zëaº_@¡_üt¯yV@L_x0008_M´ óW@ýÙ0,\@óA-U_x0003_U@_x0016_X×&gt;r[@ÆØ_x0004_ü_x0015_X@/ïm_x001D_Y@&gt;ýqª;V@Ú8=`a_@°_x000C_Å¬ydW@²Þ	Ðª_x0016_V@î_x000F_ì°Þ&gt;]@Y¤_x0013_æ_x0017_/W@*9_öF_x0008_a@7tâlIÌT@É} õQ@0Is¨àGb@@wÜÉT@_x001A__®ýÝêT@¯}j_x000C_;`@_x0013_Ï	ÊÎ]@YÃÍ&lt;*MT@ð5?";æS@_x0008_Yy¸j1X@MW×Ì¢=Z@*TÅ¬ ÈY@J&lt;¢_x000C__x0001__x0002__x001E_]Q@&amp;ÉÙM=Y@´O}ó"&gt;N@'iÌÕX@²b_x0016_ÊyfX@á¯÷_x000F_®aa@ªÝöWË_x001B_Z@?9"$CU@ EÝ_x0005_EV@ÝîØx\Ó[@Ô£_x0006_÷V@Y¾Ü×°!\@'°_x0015_Ñâ1`@ç¹t2_x0008_%Y@D$ëÓnW@s­&gt;v&amp;ÃX@uÒJ_x0011_\xU@V8áf`@ár;?b_@KÑÉ¼_x001B_Q@æ'@~XPU@L	Ñù7W@,ø·_x001E__x0006_V@!ãTÐè^@ê*!ùÙV@½ëO}ÑT@L*%a%¬R@Û½°v¿_x0019_^@W2_x0007_·Ê_x0016_[@±_x0003_Ée_x0002_ó[@_x0018_»üý½Y@Õç7zM]@_x0002__x0004_9:Ð?dX@_x000B_äöÎu`@¼_x0016_âÉQ@_x000F_}Wmx]@ví¿_ÉñY@¹Á_x0008_O²n[@¯;o#ýT@¾'i_x0007__x000B_N@V®¡q_x0003_hX@-_x0013_8IX@K|5}1T@Ú©»#kBY@HW1Á/]@jÑºU@õä|_x0004_à©[@9ÛÌ`@9±| mrU@mýâ_x0019_sÌW@&lt;knïWÃa@ÄJªV¤Y@_x0008_Eåh7_x001B_U@ãÉ¿ 7sR@5¸NÃZ@é@k¢S@H_x001C__x0003_rN[@úßã¡Z×[@_x0002_ÅÂmm_x0013_]@"ÂJ¬zU@j³QÏF_x0001_V@n#[bûÅZ@é1ñº~}Z@êÉVÊ_x0002__x0004__x0004_%V@¼¡ÆDYÿV@?07fV@ìP¢f_x0019_Y@_x001A_¬àÍY@\i1ð®T@&amp;uG£ØëY@¢U:Z6[@É_x0015_z\@_x0012_|çÆ¿_T@hØVþQ@¤zfZYT@Æ¹CÄøT@Y__x0005_£úh[@¾Ä_x001C_ÓMµZ@_x0015_7§_x0011_U@ÓbÕ$`@¾@ÀÔ_x001F_V@Ï%@ô*Ö\@ZU¼¹U@@R`ï_x0003__x0011_Z@_x000F_g¿#3\@¶Òùd»ÙY@plMt©6^@¬ÞøETZ@Yl. 0Y@þ`l_x0010__x0001_T@_x0018_| ÿQ_x001B_S@$!å§)×^@_x0002_¢_x001B_Z#&amp;[@ýÔ§XYS@ð%oY@_x0002__x0004_³]-;D@35DrXË\@ÚS_x000C_%È_x0005_^@ß_x0003_ë_x0003_JjY@XÊ_x0004_v_x0010_Y@sÐí^	 T@`iiâ_x0017__x0008_X@d:Ubjß\@dNÜä^s_@µC«ÆX@_x0014_´_x001D_L|,V@Ê_x0016_Ø_x0017_F§S@eÙÉµQ@~?_x001B_ßO$b@_x0005_[Ã}I@EwðÅ_x0013_X@å×5f«Y@1=àE3a@_x001F__x001E_X&lt;@^@ÙÕø¹ßV@_x0019_JYÃ[`@`}`&lt;x_x000C_K@|_x001D_¶¥ÆP@ó³¦_x0001_[@ï5kcèY@QsÉH$jV@ªPlN_x001C_ÓV@b%ôoÞ8S@RY_x001B_Q¼¦V@|~%_x0017_^@;9Áº|[@ðï8_x0010__x0001__x0003_]Z@ø¿!_x0016_\@w¤Æe]@á¦Zé¥W@Þ&amp;Dò&amp;]@_x0010_2_x001A_¡Kß[@_x0010_Ö®/ßP@ÂEÝÈ_x0015_T@_x0019_[¬_x000E_ö¢Y@_x0008_i£]/U@ð±6y_x0003_Z@Ñ¨7ÅÉ·Z@²&amp;ï_x000C_HQ_@µhå7ÆU@S@4]$J@i5]Ë¼_x0017__@ÁÐ_x001F_FvWX@ÔD¦ßX@â×	OÈX@wàt¿.*\@_x0011_©ÒÛ:§_@ºr¶\U*`@¹"_x0004_ÇßQ@_x0008_÷æÖT@,74Y@_x000E_X\ñ;¶O@UÒqzx[@UëçgÓùX@N_x0016_©kZ@_x0012_Èâ_x0007_¨_x0002_`@ÕLãæ_x001B_Û\@_x0006_Á¾×kZ@_x0002__x0003_s}$Ï_x0019_®^@_x0015__x0015_OýÇ{X@	×NÔYX@ûp×ÿ:ôZ@_x000E_ÐðjþW@¬_x0013_K~ýtY@*â_x000D_^¹V@º0U$q6S@Ì½RÌ_x0005_Z@çn{Ñ_@¬Y«§_x000C_W@ä[ÏKr&amp;V@Å¡&lt;ã.[@:^sª'X@ØIÖbqó^@~Þúß"ÃT@º`îL@_x0011_9C_x0015_&amp;[Y@_x000D_R\@¶ Å_x0007_cU@_x000E_2°Y_x0014_L@åí^ÒW[@_x0006_ÄÌ-æ5\@JH_x0016_ÉÆ^@ë_x0001_ú×{_x000E_`@_x0019_¤ñ_x0005_àÎN@±Äç]@ÚÍ²LY@üø#k[@ØÄÈÑ Q@´Ë )h2W@àÃ|¥_x0005__x0007_êîV@RÿÚ×BW@Ö¸_x0014__x0014_0UW@^_x001A_¤ºÐV@:U_x001F_yDp\@ðìú^X@*ÿÄvZ@íÙX_x0017_R@1_x0004_ñ¿ô_@cß¹ì{.X@ºX2_x001E__x0004_µY@Í\§ä_x001D__x000F_a@_x001F_Ûðñk[Z@Æà|µ±}W@Ñ&amp;_x0001_°MDZ@I[+ªk_x0002_X@¢}rÛ_x001D_ÅR@ÒvÅ_x0011_ÈÁ]@ä$î:àþ\@tàA»XÃY@YVédY@_x0001_÷_x001F__x001A_äZ@éÑý_x0005__x0006_ÛT@èø¤s]T@_x0018_ïÞ¬f±[@0\_x0003_mj]@4_x0003_Â]Ùã`@ÕA#øm_x0003_]@f*Ü¸cêX@_x0015_BÌZ{R@n©_x0016_ _x001F_W@½_x0002_áóÀ#Y@_x0001__x0003_5`¥þ_x0005__x0010_X@_x0010__x0015_ëAªU@èt_x000D_ö÷S@xÎsVS^@° ßª°X@Éøì5NÓU@`È_x0006_÷,T@Ñ+ý\_x0018_[@_x0012_¤&lt;zÐ\@_x000E__x0002_%ýL@åe_x0010_Eå[@_x001C_À4^23V@'×eU¸X@Á`ZL.X@;KV,)X@Ö0:&amp;p&lt;]@!_x0001_£»&gt;ûZ@_x000D__x0019_ø¯¤ëU@P_x0003_´ÜøuX@¨[Mq6[@ÆG_x0006_p;×_@ìÌX	o\@fúÊ_x001A_é]@3Ý%±[@z\/Â­R\@«ÌÖé7a@_x0005__x0002_ºÐ§x\@¼©J_x0014_ç_x001E_[@±[$3_x0005_\@_x0018_ôç._@æ"g]FY@$_x0005_a_x001E__x0002__x0004_åm^@6ZòÔ7^@ÔVµÉ³(]@`_x000E_ÔdÞ/^@ã¦_x0004_÷_x0018__x000B_U@G¹pVûY@_x0005_¾¸ô{V@½Æ]Z0Z@ÄÅÃC®°]@}_x0014_ØýBY@{Y²ÙXQ[@`wà`âm`@Éî¢½_x001F_5V@ÔÏCù_x000C_MX@äq`÷¸_x001C_[@òÀ]ª*V@u_x0003_^®[_x0001_Y@°U#ê]@_x0002_Bå_x0003_+Y@¬"xD¤[@ä_x001F_õiúW@5d ¤+î\@/Î÷Ñ Z@®êBÚ6sZ@_x0013_¬Ï&gt;ØF]@m_x001F_h¾_x0005_[@4Q©ÕÑZ@ÚçÕû_x001D_&gt;Q@»`yóÔUY@hd±QiU@¬°tû [U@¡Ïêi¾Y@_x0002__x0007__x0003_XFÊ¶`@Û_x0014__x0004_ÔZ@_x0006_ÅÊxº_x000E_R@oò¨T_x0001_h^@Hr×¶V@JHjÀ¹_@T°l¸=_x0006__@ü¦_x0012_8FU@S	XµS@_x0018__x000E_|6_x0002_ãX@1ëÅÈ-V[@áóÑ½!_@Ïrnø4T@ÿÐBzË.V@_x0004_g_x0004_09T@åap!À^@_x0012_«_x0003__x000C_åÍQ@ë_x000D_ÉEwËV@ûîqT@Ù_x0019_knhW@ÄÏJ_U@.ua=ÊS@î©¾D@Z@ºSú^_x0005_Z@jUà&lt;|ÓW@_x0015_t_x001B_Y\@¨É&lt;_x0001_ã	]@ëHVGSZ@Ñå"_x001D_²V@èóï4X@ zxà_x000B_½T@æ.!)_x0001__x0003_e@V@ç}_x0011_¥ñ_x0013_[@¾»ð_x001C_®Z@o÷å!FõV@#ÈÄLcçY@y¿®âè[@RàÓßR@Þ3±_x0013_U@¹ÃüX@	Ì0_x000F_QS@~ÔY_x0010_ÆU@ß°_x0013_p#W@.&gt;ò2¥_x0017_Z@_x0002_Ã_x0014_®_x0016_Q@J~_x0018_é_x0013_W@Ü_x0004__x001A_ÿZ@|_x0006__x0002_z[@_x0005_uA_x0005_¬7[@L;²v_x0012_Z@?¾ÅX@_x0016_{8_x0017_qU@Ða½|ÙÇ[@N³Ok"Z@º_x0016_k_x001C_~T@ÞA(Ç!ûU@eBª=TJ[@SäU!TU@hÊ_x000C_ÄKZ@l¹ió_x001A_\@cê_x001E_(X@_x000D_RÑgï]@?ó7;àW@_x0001__x0002_2RDe¾Z@Æ_x0014_Úµ¤X@(±k}ðV@j_x001E_TÑc@_x001B_éUÎ§ãT@ìÚ_x001C_È_x000E_V@_x0013_Rc!éW@_x001A_¹Ê[@uôs_x0007__x0006_Y@Þ(%¡ÈØ\@ÂÂ_x001A_k~`@_x0008_©Ò(_x001C_R@ã¡Ø­¶BS@ª_x0013_n§ÆGW@«»Ø)¾W@Ý-	è¾àU@àÉhÈü[@&amp;óÐü7Y@Ã-Æ_x001B_´§Y@&lt;i&lt;_x0004_Y@R?ý¿Y@ÀGÃA£Z@Í¯,r_x0006_ØV@¼ÌÕY@eÙ4%_x000D_[@zT·ý_x000B_S@_x0004_«ÜWlïU@5.iétØU@Èéd²M@Í¤t^_x000F_hT@c¶{±ÖW@E)Î_x0001__x0002_Õ\@¯_x000E_¬(B\@_x001E_§_x001F_îÏ(Z@îhÄ¸rÜ[@_x0001_¯_x0019_¼îW@óK­W@fºTÿclV@À]ü_x000C_Ï`@øÆE_x0010_W@É_x0016_B_x0010_NW@_x000F_4ê_x0002_GS@ìzö¢ÈóX@waQ¸9X@ÿ`©ýë;U@Ë¦å_x001C_«¢_@þ@à°×`@å¦¡aÕ@W@s¥rKSV@òâ`DS@hµ§WñU@ÄY$u_x0012_·]@HvÓ_x0017_ß[@Ì´_x001E_¼X@_x0018_t0xØ]@ÆF/_x0006_ý0[@Ø[ri$_x0001_\@ìÚ¾Ïô¤W@À]Ô_x000D_7_x0016_Z@^A_x0002_Y@7²oG¨X@Ô¯H6}T@_x0017_!'zV@_x0001__x0003_¿·¯_x001C_ÿÇ]@Sò:_x0006_ukU@Ë\¨7RX@hÕÇ´¥ÛW@Äò·ÁÆW@_x0005_PäNjY@â_x0008_®A_x001A_jS@)_x001D__x0014_j ^@#_x0017_ÑaY@xÊ^\]@»_x0018_9­]@¸_x001E_û6ò_x001E_^@°å_x001D_ö ³W@½1Ñë_x0007_]@÷PÏÀwY@ðäÄºB©T@½Ì  _x0011__x0011_V@vÙQUä-Z@x¨+3¯`@½_x001E_»¬´\@ÏP_x0002_ïï^@ØÛ_x0005_-ÉlS@&gt;d*ÖþX@ûû´Hs\@¹?rÐîW@Û¢ÑPU@®´'¨;W@_x0014__x000D_P3¿T@gù/©B`@_x001B_GaW@dô½~8b@Q)½_x001C__x0005__x0006_ßðZ@2.¼©ó_x0002_\@þWV¥V@îxÒ½iW@_x001B_ïæ½ä]@^_x0014_Ä$T@²&gt;_x0006_ X@Ä_x0018_&amp;;°²U@]j¦é_x000D_îZ@äÍ_x0007_MÕ½V@_x0015__x0010__x0019_`vQ@Ü¨Yo_x0005_=X@_x0003_±_x000E_\¶R@´¥ÖÜ}hZ@½h9çaS@_x000D_[Ù_x001A_½[@c_x000B_Ê¦\@dEûX÷_x0008_X@¯¸ñ§¥V@tC\Ñî,X@Zì_x0004_G6µT@e×b*v*U@_x0005_îÚbV@1*{``Z@²u L.Y@_x0008__x0013_õÓqY@³ïýU^_x000B_Z@k²_x001E_qZ@Ò_x001F_Ó6Â~Y@kbÎâªûR@ýõ¶8B]@_x001B_Ä_x0001_N_x001D_N@_x0001__x0002_¼¹ÕpU_Y@_x0014__x0001_ª`L¶P@Ç 7_x0015__x0016_]@à{ÂN.rX@³ÿY@·Rà®PZ@ª_x0008__x001F_jÛU@3_x0005__x001E_¢OY@WÍ$¶¡î_@0peH_x0005_ªY@P¶ÍÆLyO@DEq|	`@©{Ñ!¥`@TÆ]AÑY@ ¯ÝÜ]T@2Ó*OpW@bÖ£óÔQY@à²SZ@ê²¸ô_x001B_~U@_x000D_Õc_x0017_ÍS@ýÁ, ÏB[@K'yÂ[@]õ~¹Iø]@_¯·¬ùçX@Ô9ÌÓÜüY@d_x001C_Ñ¶_x0008_Z@´¿_x001F_Â[@ê½Ó²8_x001F_X@ _x0018_&gt;­V@_x0018_Çìô¤_x0019_T@N%+ê[@Î÷9B_x0004__x0006__x0002_&gt;[@þñð_x0011__x000C_8\@_x000C_Âé__x0013_IR@ójL¬1Y@3¨pßæT@_x0015_4_x0010_ObW@J'E&amp;·îW@ÏåOZÄT@lìÁAV@7~	6öX@aÒrS"RT@¦½Oo_x0003_XS@_x0005__x0011_NA_x0014_·\@Ðç$_@_x0004__x0012__x0010_F!_x0011_Y@TR¥ð_x0013_Y@ó9ï3¶^@.:æ_x0018_\@ÜSL1o.S@ _x0004__x0005_|~_x0007_S@Ìºt¦¯_x001E_U@'~,m_x0011__x0004_[@ÝÓ_x001B_¥ÅX@×_x001A_f Ãg]@,¾_x0011_|îÜS@3¦¾ãèU@Û_x0004_µÇFZ@Iý_x0001_LÞ&gt;O@nÊ=&amp;ÝYY@yVWNÓ§a@Z!@Y@ýªþÒV@_x0002__x0003__x0010_­VZ@F_x0019_¨_x0004_öY@üÖGð_x0019_ÅS@=¬þùòT@_x000F_Ïmd´[@i¡d_øY@µri\H`W@×ò¦\V@ð_x0017_ßÍéQ@ùË&amp;ÍæöW@{ÊÓ_x0002_ÅV@­Ð¨/_x000E_/R@¦Û_x000E_ú_x0018_¥^@_x0006_Ëä_x0005_¼ßS@_x0010_.³ÏèY@_x0013__x0018_5åmT@_x0011_Ák0¹áW@d"³ÓX]@ýÈç¤yY@R%S³ðR@_x0003_ínÂZ@ÑdÚ@G\@_x0013_´7©ß_x001D_W@éSàÑ9U@+Ã_x001E_ë_x0008__x0006_X@PÛÆÎ_x0002_W@¸ûÞT~V\@Úá©T@Gk%íTZ@Cjÿ¯_x0015__x001A_[@3_x0001_ÒÜ´[@´wR_x0001__x0004_±#Z@:«_x0002_[ziX@Ô¬7æëEX@9äy¹çX@+_x0001_(3V@ýWx_x0006_]@9qìc¸NX@_x0001_Ð_x0017_Ò$.V@ÀÁô°+3V@ªµ2Ø?L\@î_x0007_äC_x000D_!W@LZÍ¢Æ,Y@Åu{®µ[@ëÍ_x000C_uùX@Ê/½®gY@	ÔR¬IV@/_x0007_É_x000F_Ú¯Y@7÷É&lt;_x0011_Z@_x0004_¬_x0003_ñ\@êt`U±Y@ï×J_x0012_¥\@=tàY@£ë_x001D_RW@ns,Àe[@Ð¿_x0004_«îçY@.j²ÜÖ[@ÿº¬¡I3Y@v]%_x0010_Z@_x0013__x0017_+îtlY@®öþ'§[@×#åxZ@&gt;·ò&amp;_x0005_Y@_x0001__x0002_zÇ	ü$X@O£áY@|N§\_x0019_¿V@a§å_x000F__x0014_Z@i"¤!½Y@¦4ÕÙY@Ï&lt;5`ÆöX@®Ì&lt;PNf\@àn_x0017_w4W@_x0005_Ikó_x001C__x001F_W@ô­¹FÙY@¨zcEÙX@_x0005_9óñY@Nwß_x0001_2W@K/S_x0018_X@y&lt;ÿã8[@ár­oCþW@BÓÅ_x000C_²_x0013_Y@n­êÉ¯rV@Õ_x0008_Zè'X@¡&gt;_x000C_XÜ_x0004_U@p¹é~¢úX@_x0002_6ÃX3ðX@ä|k\Z@î;_x001F_¾³ìX@_x0010_9o)ÃY@A¯ä·Å?X@ãyÎ­Ñ%Z@;|[7X@²K@ÁõôV@^»%P_x0015_Z@­_x0003_È_x000C__x0001__x0002__x0011_¾W@Öêî§ç-Y@É?µ_x000F_Z@Çw½_x0017_W@a öV@Ái«þ_x000B__x0008_[@ÒÃzAX@@­NËµ_x0017_Z@-Í_x0010_&amp;høX@_x000F_MsmIX@×B_x0004_r_x0001_X@_x0017_Ú_x001E_qs¶X@:	_x0008_ë£(U@_x000B_^â2zÐW@±_x0004_O_x0014_O4Z@ÏÁ¶¨®õW@ãøÔE&lt;X@T½á¼ÄY@Ó­õþÓX@Üý_x001A_²Z@df´ÿIX@èí¿_x001B_2[@ðå'L¹U@Êyf£ÿèW@4ÂÿdLV@»ä'±£\@n_x0010_³F&amp;W@À_x0015_	ú¢W@3P´ü8 V@&lt;_x0013_UÛ£÷U@é.îÛ&amp;X@ú63'_x000D_ûY@_x0005__x0007_Öu38²ÜV@ O£FÓ_x0015_Z@M¥²Sx%Y@D$v»![Z@Á,]qðF[@p_x0001_;l°ãY@S§ú_x0006_^¨X@JÍ_x0018__x001C_ðrW@gÿ_x001E_ÇüÿW@_x0015_×ðáâU@Oj?r_x0018_U@Ü`¬Þ!wY@§2_x0002_¦@&lt;X@(_x000D__x0010__x001A_×/[@_x0017_ê6m_x0004_X@M0ÞÈª|U@_x0004_iG±;Y@$¡6X@&lt;ìÓ	_x0018_[@_x0017_½WIX@¶·b³ËX@7¾Ð½_x0003_W@ÔcÞB½:[@÷¤üW@Yä_x0007_6ÒÉX@ºCj_x0007_)N]@_x000F_@C|MY@ÆO_x000E_5ªBX@_x001B_Ê	n_x0013_W@`_x0010_d©öQY@âñCp_x000C_kU@Wþ¿F_x0004__x0007__x0002_\@Â£Ü«UW@ÛJ´_x000C_-ìV@ÿ¹ò_x0007_Ä[@÷C_x000B_Q¢T@ uæu_x0001_ÍY@°ÞJ´]hZ@&lt;IT_x0002_äX@pË)¿$QY@¶_x0017__x0014_¤ÍX@aS©&lt;ÐDY@!À(|Ç_x0014_Y@6©,ÉmY@GýMÑ"Y@C¢°_x0015_;×[@ç_x001A_ëÑQY@â²ß»tZ@'mZWAKY@5-£Ò_x000D_kY@øÀZT£X@8&amp;ÆÜåX@?_x000E__x000D_ªºW@&lt;TKâY@Ór ~âÈY@ÊGÔb_x0018_ÿZ@_x0006_]_x0019_¤¨Y@hÚPQ®\@º\_x0005_ù4V@a{êÉÉZ@_x0003__x001F_Áçüè[@_x0001_EV_x0014_ÝÑX@;_x0019_I_x0018_ÄZ@_x0001__x0004_)ÎæÚ°X@8j!XÌW@´.BïW@Lþg	_x0015_0Z@E­t1øÅV@*Oã_x0019_íY@÷Xt4TÀ[@_x001D__x0006_z%_x000E_Z@ó_x0015_WzYëX@B¶@ÈV@_x0012__x0017_F_ð_x001D_Z@?·?MÐÓ[@tÒë_x0008__x001A_þV@mÍ?Üþ&gt;[@_x001F_[3±q_x001C_Z@ýË_x0019__x0003_ù(Y@;'_x0010_.ËZ@üYâ_x0011_¦W@D©)¹¬X@û9Ý,V[@_x0008_;ü)_x0018_¼V@x÷ß8[X@oeJ}YY@i¼ðW[@â¢ó_x0002_ÿY@¯iªw_x0003_óW@¶&gt;§'­¡X@å$&gt;_x0003_NEU@_x001A__x0012_ÚO_x0007_;X@=_x001C_zlÅv[@8*_x000C__x0015_¹\@ð/_x0004_¢_x000B__x000C_oÒV@	´j«1¤X@Å_x001C__x000D_QÜZ@SÀ_x0005__x0015_êW@mÂ_x0001_Úýs\@ìë_x000E_cðcY@_x0014_ùB_x0007_&gt;[@Áóc_x000C_;åW@"0Q¸ýX@eáU"mW@jó«*ÌV@ìÂG áZ@_x0003__x001D_L¼W@_x001D_g¦r¯ Z@Ä_x0019_JQW@ûÈ_x001A_]C¥X@#	ÎÊ&lt;áW@1Ì³&lt; ²W@Þ7øÙ!"Z@÷´V_x0014_ú_x0002_Z@_x001A_ÿe&lt;Y@ÈFk`Z@¸_x0008_¿WY[@_x0005_6µ£]Y@vÆ_x0018__x0002_JY@´¿:FX@¯úü_x001C_"X@_x0006_­ûxZ@Sª_x000F__x0004_îY@B"+ ÐZ@ð_x000C_À1OÇY@û_x0001_}³Ro[@_x0001__x0002_3Ôå«[@gÂÉ\·X@H¤õÕ¸X@öÊ¿t_x001A_ïW@U,+ýÁX@qÝÔÔY@lô00_x001A_É[@ÆâÏ_x0010_TÿX@ÏïxÃ²V@teö_x000B_s¸V@ø_x001B_'_x0016_ÕÀT@Â¡×éibX@=&gt;FüÅ_x0004_Z@7ýiE_x0018_V@­_x000B_´:Ê¡[@²RþnDZ@ÒGT/Y@Ô·ns/¹Y@Q2åá_x0010_ôW@_x0011_¡ÚÊòW@gP öI[@Ê_x000F_Ì®ÚY@âNÆ¸bY@ûlÂÖ$[@_x0004_ÉL«z_x001F_Z@_x0018__x0014_N_x0003_ü$Y@YÒ«§3Z@ºÆ§åWÑX@Yñò_x0012_;±[@ÅÁ²¯*¬W@&gt;_x0013_MW@ÁÀ¢Z_x0001__x0003_å_x0016_W@°*ÆhºZ@f_x001E_ÖdVY@½_x0014_5b_x001A_X@:®y°PÜU@q_x000C_¨(hóY@Ù_x0012_þk|Y@`7ÎeZ@Ð¬MV¶W@`ý÷R_x0014_²U@QÉ_x0008_0]ÅW@j+_x0012_LuvX@_x001F_õoX@è=9TãÝX@zI!ã)Z@!¡þÕê­W@Ç¿r@ßW@ä´É?¡KZ@l_x001C_Ê9ÜW@óµÊÃÅ¨Y@äõü]YSZ@é_x0010_öáÐ_x0014_X@&lt;|Û_x0002_¿X@ÔgÁ"B¨V@ô_x0005_©_x0001_ºßV@P§âÃÓX@2·Âòç[@I_x0003_ë¹W@÷.VW@zT"²+[@´_x001E_ö0d1X@&gt;Ñ¨_x0012_P\@_x0002__x0004_±_x0005_ÈêËZ@_x0007_&lt;­keY@'m4¢Z@ð~[+_x0001_Y@_x000D_  öïY@_x0008_ì°ÖZ@ á2Ã_x0008_µX@_x0001_ï_x000F_Ï_x0012_Y@_x0001_'UY@Æîj³Ý`Y@u0^ûýX@êz¸È»X@è~CÚXòX@Ms8^dX@^_x0003_Ø£hV@ÔKowèT@Ò½ÅòÚX@³¼-ã^X@Nlûôë°Y@Ì­§Õ_x000E_üX@Roñz_x0004_Y@_x0011_i#3ÑØW@TíÏµGÕX@ýU±b_x0006_V@_x0007_:oD»fX@T_x0015_p6ç^U@)ioø_x0015_Y@8÷_x0019_t_x0012_Y@t0D¬Z@+à_x001B_Ð[@åì*z[@ æt_x0001__x0004_ÞfZ@´JC?åV@(ùõ@_x000D_X@ ùÚ­ÝZ@._x0010_ÂrUX@ß#ê¼X@­ÌðMyV@îÓ¿_x0014_¼ÆW@^_x001D_&lt;ùüU@P_x000B__x0015_­_x0012_Ö\@ÝáÎ_x0012_&gt;Y@mBb/ØY@0ï©Z»Z@øÁ¼¢àåZ@úz6hqZ@vH_x000C_ðñ}X@¶È_x001D__x0003_ãV@Z7D]#Y@_x001A_IÐö²XX@{^]D8ÐY@ì-_x0011_ê'_x000F_[@_x0001__x000D__x000D__x0002_3"[@I³ã"W@å_x001C_._x0015_B¦Z@£uÞHÄX@_x0002_ü__x0003_{_x001C_Y@¨ýÁ_x0011_$eY@ß¼i$þ[@$_x0011_ÚÍ W@_x000C_ÀÒZ7ÉW@ÐÃÚ.ùØU@IÄê7ðW@	_x000C_h%¾_x0012_ZZ@#ú}DqW@4ÌÝâ_x0001_ÔW@F)&lt;_x0001_º¨Z@%_x000B_Fe_¬V@ë_x0006_5²òòX@»&gt;1AU@ë.ôG¤U@ûr560W@Ð¨Vcé_x000B_Z@qå_x001D_~'¹[@ø×M_x0002_[@Ä=ÙªY@®¢I_x0017_¯"X@»`.úX@2_x0005__x0015_t_x0004_W@7¦]K9Z@%QXl_x0003__x000D_]@Øw_x0007_'9;W@_x0008__x0007_/_x000D_¢W@¯ã¥ì¿@\@_x0006_èëÈú[@p½1ÅN{X@%úó2èµY@p³¾OPX@j¬!_x0003_UEY@_x0010_ÈN[@ä_x0015_Ù_x000E___x001F_Y@dQðm»V@®M¯X@Ã_x000F_X@9ø[Í_x0002__x0004_^QX@]öUBúW@_x0005_ ùLÝýX@x|0¬ÿIZ@Ð,&amp;yîV@ßê_¬_x0001_[@&gt;²_x0018_»O[@Êq©?Y@_x001B_3@Oâ&gt;V@,_¯ç_x0005_ªW@ú_x000C_eÝ!Y@à*Ô&amp;'Y@'íâ@S_x0017_X@¦÷_x0003_V@_x000E_(´!(]@{_x001B_ÀâFuX@k&amp;7á¶Z@u©_x0003_ÉÔY@Ì}"!	ëW@2_x000C_÷&amp;Y@æ¦Nç_x0015_®Y@íÌÚñ,Z@B_x0001_E_x001C_¥ÐY@¥X×«ÍW@V7öÎ_x0014_TW@¼?n_x0015_cZW@û;yý CY@_x0004_¨_saY@5Ô²&gt;_x0002_Y@(õ_x001D_BÖV@ïy1¥_x0004_ôX@dÝ/ôv`[@_x0001__x0002_/y_x0018__x001B_ÒT@g_x001D__x0018_ä¥[@y°Tj hW@oíLÁ»gX@½³ZÛDY@dÑ'&lt;.Z@ù¤(¬_x001F_Y@°£x¼µ_@¾JÅ¡¤W@!qüjë_x0007_Z@þ_x0017_bÐzY@"ó²úfnZ@¡s¡SÃW@.ÇBE¾S@_x0014_ä¿%·~Y@_x0014_áÊàØÄY@PàÏÈ_x001C_u[@;±_x0001_@f¢U@û&amp;n¨ÄàX@®å`1J)[@õ N:éY@R¸$[@_x0012_yZúÊY@Û1G_x0003_¼½X@Wqà ÛX@D%^Ì,mV@_x0017_UÛ9Y@D5ptl}W@ðª&gt;øVWZ@¢ÄVÏkÅX@;}Ï[@6ã_x0004_,_x0001__x0002__x0016__x0006_X@ÿÍ#á¢_x001D_Y@Ö44B_x0001_W@.ï	+'X@LGJ#Ñ_x001B_Y@&lt;Ñ0ò_x000F_Y@zIïÍZ@BÓc*X@W¹á&lt;ÓY@þËëõÀ0U@@F®ªX@_x0015_AãÜ_x0019_Y@,Ý__x000E_ìWY@Å._x001F__x0007_áY@êÞdÑ_x001C_X@0Â2·_x001B_Z@:.@V@b+G%ÅV@@»_x001C_3ålW@õtx-_x001F__x0007_X@ÆtÏ_x0007_4_x0016_V@a¸ÍÁëÏX@Û_x0014_VÙÞÑY@BA@µ´W@_x000F_K;#ÄÊW@*\ÜTÞY@ôj_x0011_÷ÛT@h°_x001C_¼X@V?ù[É]@`ì2}V@àÐótÞ²X@Ê`¬_x001E_Ý W@_x0001__x0003_èé\jM/Y@Úoû5nRX@_x001F_´ån¿/X@_x0003_-_x0007_Èd8\@E__x000B_ÒöW@áJÜy[@ö_ôç_x0006_&lt;Z@T_x0003_ÿÃ_x0002_`X@¥ÊP\=d[@¸?÷1_x0006_[@_x0016_É¸à÷Y@Yÿ!VûgY@w_x001A_&amp;}´W@¼{çN:X@Åÿú_x001D_ÎýY@µp©¬hîZ@?H¾ÉX@ÌÑ9r÷X@ì_x000C__x0018_°_x001A_Y@«æEÏÖW@_x001D_²_x0018_jÁZ@ß_x0006_oVéX@õcÃ=ë[@¥Ç®X@ WÄC_x001F_[@ üè_x000C__x0019_X@ûó½W×W@¹þ_x0011_½wX@¥È_x0002_¼RY@_x000E_öQ7rÙV@­}­àZ@,¤a_x0002__x0003__x0015_@Z@_x001E_îÚ·l[@nê^«écW@õY;C¨XZ@¾_x0002_,9)±Z@Õ&amp;!ï,Y@MÚ½_x0019_oWX@_x0002_8_x000B_|¹V@¦¾^ÉüZ@&gt;8_x0013_å4ëY@~í-Õ^X@¸©»¥õðY@eÎaÃ{1Y@_x0019_Ö®¬õ&lt;Z@ÉÿTÃZ@´+yâv_x0007_W@ø¥_x0008_;_x000C_Z@ÓÍEùW@ak®îR[@_x0011_s¤_x0016_ñì]@kÑ¶_x000C_)_x000D_W@_x0019_©3fW@_x001B__x0004__x001A_Í@Y@ä_x000C_´`;Z@_x001C_ä¨í_x0016_äW@#a*ë_x0011_éX@äÚá¬OúZ@[Ý)÷áX@¿¯_x0007__x0015_tZ@_x0013_÷{§ìW@Ð¶_x0007__x001A__x0001_[@©|8_x000C_æY@_x0001__x0005__x0012_êfj\V@C_È =[@©?2_^-Z@p"ÞÖÚêZ@._x001A__x0006_uY@ãl5ÌY@ä_x0001_Ót_x000B__x001A_Z@µeÂ²Z@Â_x0003_0"¤Y@ãò_x001C_X@òÃ_x0002_~ßW@ïò_x0004__x0003__x000C_[@âßO_x001C__x000F_[@j¦³Y@]õÐ_x001D_'[@²=ºød]@·ÚIaÚÇY@í.l7_x000C_8Z@ê'ëÎhW@ßH¢ÝÔ¾W@º§_x0019_ëãX@ÍÊªüv§Y@¨ÛÅÍGgV@²»; kU@è{@ZqE[@®y¦@Y@¹ä:CÛ[@_x0011_vÈc_x0008_=W@&gt;¨ñl÷W@î:C zäZ@õòs`:Y@-8_x0006_ _x0001__x0004_XvW@_x0008_LNâ.yW@Ü_x0013_fDW@w}_x001D_­+X@_x0013_lx¥_x0012_W@ÊÁ'_x0004_çÔW@_x0018__x001D_lPV@ î&gt;J_x0019_r[@_x000B_xU)ÂW@s,~`0,]@(b¨¢_x000C_?Y@2kÆFã X@_x0001__x001D_[@_x0014_b¾ó_x0008_W@¡Å_x001B_'_x000D_X@_x001B_ºÁ¾»ÒZ@GÔ~É_x0002__x0003_Y@ï¶r_x0004_|Z@Zè_x001F_W¿Y@r~5©L \@)RNáKW@½þ¦­_x0013_õX@0g_x0016_èFY@Ò7Ñ·RúV@ ¸_x0015_xêY@¾ÁrÚûW@åÃÃ3X@¬ÅW_x0005_¬«V@B=D_x000C_hW@þMUö:V@_x0002_¬HüV@g×÷(vëZ@_x0002__x0005_ÉÕ=ù¹Y@$ö&amp;±ÖX@QÑ¿u_x000E_Y@KáËï_x0011_ÞY@m _x0011_Å_x000F_X@ ¦Zn`W@tY ásvZ@Úî'÷õjZ@ý_x0010_xÞÉU@ã=Õx=iY@óùüw?Y@__x0017_gÐ±Z@8uwJÞX@m _x000E_ö[@ùØÃ_x0005_'Z@#8_x0001_O£BZ@u,×NÿxX@£âîð)W@ë2$_x0001_4¹W@þ[YÀ_x0010_V@ùÊ*ùCzW@8ù_x001F_Ú06W@ft-ü®bV@þ±_x0004_[òV[@_x0003_Ê_x0004_#+Y@Ûm_x0019_OD«X@ãý-jtY@(KUZ@³ÿÅæ6[@QXáÈV@®-àY]X@Ôâö÷_x0001__x0002__x000D_ïZ@íbÅ¹_x001B_X@4e¢^¾ÃX@ðÅ,=_x0007_&gt;X@ðÌ+$h_x000B_W@ì¦ÕSwkW@!_x0014_L*{eV@*¢þã±W@OáÀ_x0004_ÄW@ßñ©#XºX@íX®t#üY@ÄÑ4 »Y@_x0019_+Ìc_x001F_W@óÄÄÖA_x0003_[@_x001D_5VöY@ü¢êH¡X@åwß´_x0005__x000F_Y@þyYm¢_x0008_Y@Ìò{_x001B_¸ÖZ@ÉðU_x001F_Å7Y@_x000D_rµÂU@®9_äyßX@ÿw_x0016_yyÒW@öé{úq1[@5wÎ¦X@/NÔsF\@#G_x0013_Ö_x0002_Z@O¸^Y2Y@­¶_x0002_/_x001A_£V@á&amp;CÆÒV@tª|¡n³Z@¸ÓIäY@_x0001__x0002_G_x001F_bà·W@ÉDÉ@W@ØäuU@{_x0015_f(Y@îM®_x0013_ª_x0008_Z@³b¢_x000C_úZ@±q_x000C_ ·Y@£:[eTïV@m_x000F_!GnãW@½/_x001D_{\@_x0012__x0019_Àá	8X@_x000C_¥øî öV@à=®/·~[@_x0018_ä­ÔòV@ZÏ'W@ÐÑæÂ6Y@½áÙÌ_x0012_~V@Å´_x0003_ VX@èGj1xV@õ§·tX@_x0005_&amp;Vù´¢Y@×;_x000B_xY@»_x0011_¿_x0013_X@_x0018_ªà"ª_\@_x0001_?É^Z@ùÇV¶UT@¾Shé]W@_x001A_xR_x000F__x0008_\@)v_x0015_4V@Aª9ô&lt;HW@v&lt;zbU@ìÏ_x0004__x0005_v,X@¼R_x001A_óÎÜY@b´V@_x0002_?½ùV@ãÌ1¼êU@l&lt;,£HzY@²§dìÅY@ñu_x001A_ø÷Z@%_x001F_Éj+_x0002_X@}ÖÔòWkY@ØN;_x0003_gÎX@_x001C_ðà_x0011_ÛW@ra_x0004_£_x0001_Z@PåP_x0004_ÉZ@ÂÁR4¢+V@ïN ëX@§õW_x0017_Y@_x000D_Y÷^4Y@N}Ç_x001A__x001A_W@áRLY@é~åÏU@ZÈt'ÿMZ@_x0014_¿¨ÊëÊ\@)&gt;¢¦è\@n¬ò¦õ{W@ÖzI	)\@Æ_Á]ÚqY@z_x0011__x001C__x001E_ìÙZ@ém?W@KòÝN_x0011_X@Qk_x0013_$_x000B_ÃV@;ów}9X@_x0001__x0003_-ôB}açW@+&lt;ÉãFW@s_x0006_¹mZ@«#`ØX@n(Ëà_x001D_X@b(_x0002__x0004__x001B_[@ÂJ=U®ªW@_x0005__x001A_ðé@W@C	TËY@¤Â~½Z@,_x0005_»Ö_x0017__x0015_[@éö:«_x0011_`V@_x0015_Ù$ÕóTV@l¢×!LX@Fõ¼}Z@ìº_x000B__x0006_sX@_x000E_ ïqpX@Ø©_|ª_x0005_Z@^a_x0001_íOZ@ _x0003__x000B_;ZX@{*/tÇX@_x0006_tÀ_x0014_hX@P_x0003__x0004_{*¬Y@uùÏdnX@G&lt;\KKX@_x0013__x0006_E¨V@8¡Á°dôZ@LñÎC÷_x0008_X@¢ûG¯}Y@ò3ß(µX@Ìä[ôNY@g_x0007__x0001__x0003_q5Y@ FOòèÌU@3_x0011_+¶_x000C_%W@i/â¼;¥Y@ª;]	[@\_x0017_½s._x0011_Y@@*_x0014_~_x000C_Y@þÀ8,§W@È_x0002_AyuV@ZX¹´ú9U@C,òí{×Y@	ÒrïX@ãäp_x0008_+Z@V'_x0003_mX@úú$vZ@e·_x000E_ Ó1Z@ê°0~e9Y@]1UÆ1]@­_x0003_flT@%j-K^X@Ôjq_x000D_\@ ¯¬5&lt;&amp;V@_x0018_udSY@¬ªd$íY@aÇ+Ö\@wí½[_x0005_)X@Ò &gt;î_x000C__x0015_X@Ý_x001A_@ÙwæV@$_x001B_êç	X@j¨ÆÏIX@/h_x0016_W ÎV@4Ë¿ÝõZ@_x0001__x0006_)¹®;æ¢Y@_x0004_\ï¾±^Y@ÊäÚ_x0003_&lt;_x001B_\@c_x0011_GÙo\X@;ªý¾?T@XQZSL¯W@Fh¡b¡Y@Ý"_x000F_qÌX@Ù._x0004_I·_x0010_\@ÙºÞcOW@°zIÞ_x0017__x0002_\@.ÖÚSY@vspbW@`_x0019_ù@X@`	m¯ÙªU@UH	;·ÙV@êçìÃY@Î%¿9_x000D_V@wZ»U«rY@º,Â¤ë_x0005_Y@°;_x0005_QZ@£ô@-X@_x0018_Ç·_x0014__x0016_Z@/¢²oZ@_x0014_Þ&gt;æËá[@÷¦ÙéY@L4"¹IBW@ðóÂAþ\@nc$6íp\@SHy-Y@ÕDuÃZ@Ærþ_x000F__x0001__x0003_s_x0012_X@r&gt;ã]FÜX@À1§'ñ5\@	_x0018_2_x0006_·X@Ãý¬X@Åï¸Y@_x001D_DÇà$µV@â:´P¢6W@åRAÚdX@¬J%á_x0013_0Y@vèÌ_x0015_\@ã%2kÓZ@!g×ùpW@·_x0013_¼ÝSØZ@8I^&gt;¬+\@*×ûÉòZ@qæ¥ÌZ@ûëß__x0001_Z@TõøýB_x0007_Y@}ÇxQ©pX@!÷ß0_x0006_T@døå&lt;½EV@IL_ÈÌpY@{T®ÙèU@Â#ÞC_x0008_]Y@²_x000D_Zw¾Z@~x_x001E_águW@ç³-Ë_x0002_WU@ £³a,Z@_x000D_úw¥Ð_x0010_W@Ì¹$_x0016_ò[@[E_x0013_í"ÀY@_x0002__x0003_j|_x0016__x0012_UY@pµ×qYàZ@_x0013_òÏk«Z@_x0016__x0014_DSioX@LñàmV@fäG6Z@$b°$êX@ú_x0010_u:â_x001C_V@ÿV-ÃÍY@o­_x0002_UTX@éZÃ&amp;å²Y@¾#¿aò´Y@¦~C_x000B_JW@¢ke_x000B__x000C_V@O¾_x001F_~k_x0010_X@¤*_x0004__x000C_Y@º¢¢«]ÕY@_x0008_òEbFZ@#êÓvO¾Y@¬ÍÄY@ëUî4ß8W@UÈ4©pW@V6*_x000E_gôY@¡¥Ûï,oY@¢=*¾L_x0019_Z@õGµ)äMX@òoNÛZ@E¨V¸Z@xõÏ_x0001_|æX@\@±ÒTÀX@ãsÍD£ÁY@ý20è_x0004__x000C_IY@ª_x0001_çÚ'Z@Ãï¾ ¤V@&lt;_x0011_Rñ[Y@ín£h©_x0011_[@_x0007__x0017__x0006_yX@T´_x0011_A²_x000B_X@Åt¦]Y@_x0014__x000C_ðÂY@ãw&amp;YV@ÂDÈÏßX@XÞ&amp;ZY@â_x0008_	Å[@_x0003__x001C_&amp;RW@3aÑÙA$X@%KêJÑíX@Á8ékX@_x0016_5i¥2_x0003_X@&amp;¦_x0005_\µ¨X@ì_x001B_2÷3][@¶Ò_x000F_5X@Ã_x001A_6¡®©Y@_x001D__x0002_Ä_x0012_û_W@nýñäÎW@ºsP«G V@pNW@müµ_x001C_W@yFW@jhËeçZ@m_x0002_¿_x0019_¨Z@§_x0006_Ú5[@_x0014_©³^ÀîX@_x0004__x0006_¬@A_x000E_+i[@ÏÚ%ÕkZ@eß¡kX@úñÍÃ_x0003_IZ@A_x0004_-ësHY@hÕø`T_Z@ÙlæÌð[W@¨C|ÕaZ@ñné·_x0008_ïU@D­t_x0011__x000B_U@llóuY@;`øÁ-W@þ+_x0005_:rX@¬C¨?²X@6ØµèXaW@×ð_x0003_W@_ZMYbZ@.B*xHZ@É#¬Æ£Z@1hqG ­X@"_x0001_*núY@7ÜnïÜW@w´c[9®X@ËÃRUÆX@ð_x0008_¤óZ@ò§C_x0002__x001A_¡X@!_x0005_¬/+}X@¹øz_x0010_D[@òuº	FÚX@Ð±DRZ@wg_x0019__õ®Z@1ú«3_x0001__x0004_6PY@D9Í_x0010_¼W@ÂßÈW@_x000C__x0018_Ï¥~GX@áG!_x001B_BY@b:¯CZ@Yàê[\@5ß-ºR@é¤M_x0003__x0002_¼\@#_x0005__x0011_W@_x0008_®Õ_x0014_¡DX@Ì®@ÿ;dZ@_x001C_õÄíW@ô¨@D:zZ@ËFÚ&gt;Z@ëÞ_x001B_*X X@ö_x0006_¤ú_x0019_Y@_x0018_l_x0013_0_x001F_ñU@Ð_x001E_8À°Z@wªÕHH*Y@=¯rZ@# ñSÂ Z@UÙ_x001F_±[	Y@o$ÑÁW@`!é£_Y@Â¸z_x000B_Y@2ÊA!&lt;_x001F_^@_x000D_ë_x001F_nW@ËçB]W@øºï&amp;Ô®V@ç­§ÿ_x000D_dX@Y/Gù¬Y@_x0008__x000B_¡®_x0005_ùÔzX@ÕÝ¶+W@÷Caï:X@_x0005_ñ@_x0019_¾èV@.[¥ºêÆZ@ÿB_x001F_Î_x0017_Y@_x001A__x0002_TÌ$\Z@_x001C_`n©XW@-^::X@åA±3_x001E_X@s`j=øY@¶yî_x0003_Y@_x0012__x000B_¢_x0001_ W@_x0010_\_x0016_J¥ÂX@óÌ]_x000F_bX@\ÔFtNZ@¨[üA&gt;ß[@ß+8Ì_x0004_0X@Ñ0_x0007_[2X@_x001D_¥ëqW@xh_x0017_x&gt;Y@0\mÔX@_x0003_¤O®ÚX@,ÞÑÓ_x0017_Z@³±m¬_x0006__x0011_Y@Æhk4_x000B_Y@îw_ü¤X@	±ÂgÝX@_x0002__x001D_]º¯_x000C_Y@édmðq×X@UW³-JíX@çªâ_x0001__x0002_RX@W_x0008_Q{m«Y@éSîÔkáX@,L_x0001_JY@¶þòZ^Y@_x000F_Õy9_x001C_yY@wj MÙX@!öK_x001D__x0014_X@¦lºP~)Y@«´_x000D_A¡NY@Ãí[Y_x0013_Y@_x001F__x0015_´v#¤X@Â½àèíX@\e¤Y¬X@_x001F_Jä\©X@)L_ÓÊ"Y@²»µ_x001F_UY@_x0010_èÃY@_x0008_ænMê_x000E_Y@_x001D_oðüX@_x0001__x0001__x0001__x0001__x0001__x0001__x0001__x0001__x0001__x0001__x0001__x0001__x0001__x0001__x0001__x0001__x0001__x0001__x0001__x0001__x0001__x0001__x0001__x0001__x0001__x0001__x0001__x0001__x0001__x0001__x0001__x0001__x0001__x0001__x0001__x0001__x0001__x0001__x0001__x0001__x0001__x0001__x0001__x0001__x0001__x0001__x0001__x0001__x0001__x0001__x0001__x0001__x0001__x0001__x0001__x0001__x0001__x0001__x0001__x0001__x0001__x0001__x0001__x0001__x0001__x0001__x0001__x0001__x0001__x0001__x0001__x0001__x0001__x0002__x0001__x0001__x0001__x0001__x0001__x0001__x0001__x0001__x0001__x0001__x0001__x0001__x0001__x0001__x0001__x0001__x0001__x0001__x0001__x0001__x0001_ _x0001__x0001__x0001_¡_x0001__x0001__x0001_¢_x0001__x0001__x0001_£_x0001__x0001__x0001_¤_x0001__x0001__x0001_¥_x0001__x0001__x0001_¦_x0001__x0001__x0001_§_x0001__x0001__x0001_¨_x0001__x0001__x0001_©_x0001__x0001__x0001_ª_x0001__x0001__x0001_«_x0001__x0001__x0001_¬_x0001__x0001__x0001_­_x0001__x0001__x0001_®_x0001__x0001__x0001_¯_x0001__x0001__x0001_°_x0001__x0001__x0001_±_x0001__x0001__x0001_²_x0001__x0001__x0001_³_x0001__x0001__x0001_´_x0001__x0001__x0001_µ_x0001__x0001__x0001_¶_x0001__x0001__x0001_·_x0001__x0001__x0001_¸_x0001__x0001__x0001_¹_x0001__x0001__x0001_º_x0001__x0001__x0001_»_x0001__x0001__x0001_¼_x0001__x0001__x0001_½_x0001__x0001__x0001_¾_x0001__x0001__x0001_¿_x0001__x0001__x0001_À_x0001__x0001__x0001_Á_x0001__x0001__x0001_Â_x0001__x0001__x0001_Ã_x0001__x0001__x0001_Ä_x0001__x0001__x0001_Å_x0001__x0001__x0001_Æ_x0001__x0001__x0001_Ç_x0001__x0001__x0001_È_x0001__x0001__x0001_É_x0001__x0001__x0001_Ê_x0001__x0001__x0001_Ë_x0001__x0001__x0001_Ì_x0001__x0001__x0001_Í_x0001__x0001__x0001_Î_x0001__x0001__x0001_Ï_x0001__x0001__x0001_Ð_x0001__x0001__x0001_þÿÿÿÿÿÿÿÿÿÿÿÿÿÿÿÿÿÿÿÿÿÿÿÿÿÿÿ_x0001__x0002_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P _x000F_t&gt;NY@A`ßäÎX@JÅ¢ÆEY@â¼ÉÛ;÷X@_x001E_L0jY@o.³_x0015_²Y@ô¤ÁåX@ºå^ö¼\X@_x001F_;¬X@¢UöÿûX@!Ï	oÿX@_x0002__x0004__x001A_¢ÃWpY@®$®NôX@(¹hÛX@¡ëir¼X@_x0012_Ã±_x0007_8Y@XÝ±_x0012_VY@Õ_x001C_v¼ê¢Y@_x0013_V_x000F_½¹,Y@°j!Ñ=Y@_x0003_þ¥¾vX@È_x001E_#n#ÞX@).Ü/»³X@Å2Õî¬ÂX@¬4¡_x0019_P|X@´_x000C_kbÿX@md_x000C_¨_x0008_~Y@mUúY@X~ tß_x001E_Y@³WfîÖøX@OC):ð$Y@¡_x0015__x000D_ê,ðX@î¹_x0006_ÿýRY@±ù åJY@IÜæù_x0014_X@_x0015_5_x0011_hµÓX@¤&lt;&amp;Úç_x000F_Y@ëÄîæ%%X@_x0005__x0012_i9¯X@¸_x001D_|äY@Dø_x0001_X@(õ¬c#¶Y@_x0002_¿6_x0003__x0005_c¨X@*_x0013_¼8»^X@_x0019_3_x0001__x0015_;¯X@¾ñCBüX@Êå&gt;'0Y@_x000E_ç_x0002_l5_x0013_Y@Dt_x000C_kñX@¬É³KX@Qßß¶_x0004_õX@n¨!ÛX@û_x001E_º_x001A_õ¨X@®Jü8~X@äj« X@_x0015_m_x000F_ØX@m!`_x0018_ªÓX@:.È\GY@è_x0005_õÈ^4Y@_x0004_ß_x0002_UY@q/¨¾õX@ÔÒ´×ÚX@Q_x0010_VÞºY@JÎH_x000B__x0005_Y@è·9,ªpX@¤°}Î_x0004_Y@VqH¹¨ÕY@q)S5=X@wlY§øX@_x0018_¿ïÞÃY@&lt;[t"ÝfY@ûw¿òÚªX@ú{´HÚ-Y@_x0007_q_x0019_À Y@_x0002__x0005_*°ê&lt;fX@¸@íÅÏX@ë_x001C__&lt;´X@g8Z(ÎX@f:_x0018_öv2X@ñ=._x0010_ThX@`~s_x0004_è_x0016_Y@îÊ_x001F__x0007_´¨Y@ _x0007__x0012_tyX@D7_x001D__x000E_dxY@ÀGÆ$vËX@#1Â!ÆùX@æ9÷~fY@âAi·_x001D_Y@Ê	|Id_x0011_Y@\uOßsÃX@ª__x001F_(ËX@¬÷d_x0003__x0008_ÓX@­c\_x0010_ìÐX@Rg_x0001_"X@ô%90æX@N_x001C_HûÛX@ïÜÓ.gX@P'vEY´X@Ï`[*k¿X@2_x001C_FàX@éqÄ¶_x000C_,Y@Dg_¯X@x7:fõX@ìªd&lt;ÓÄX@AéÏ±Y@íÄ&amp;_x0001__x0002_gçX@¿D2_x0019_m_Y@J]èÁÅ	Y@à³_x001C_(YAY@@%_IàX@qsk_x0012_ZY@ìÿ¿\²Y@(_x0019_ÔGÏX@z0S1X@4eëæö_x0002_Y@Q0`ÕÀJX@Å xLWX@_x001C_*[zX@ÝÔ§¾J¼X@_x001C_éZ_x0019_·ËX@þ°¼wxY@ÆyÇ%òvY@(î.;wX@e_x0018__Ê¿X@°_x000C_v-¢çX@ »÷öÝX@ïÍ_x000E_nÈÃX@]W%ñÂÆX@÷¦_x0005_^û%X@Þú_x001D_B8·Y@2_x000F__x0015__x0006_Z_x0015_Y@}_x001F__x001C_,"&lt;Y@ ÓÐ©X@_x0019_µ&amp;X¤_x0001_Y@yÌ;´:ßX@K Ü_x0008_X@|Kð7@Y@_x0001__x0003_3ÀÅ­X@ä(ë_x0007__x001E_Y@` $HM·X@­ÅJPä9Y@&gt;_x000C_¡KÃØY@iê_x0008_X@êJ_x0005_p¶X@[_x0007_x_x000D_oBY@_x001F_íô÷X@i}³íø÷Y@L8°{õ5Y@x¢ð_x0011_FY@A×Vx_x0010_Y@/_x0002_Þ_x001D_Y@ZÔj¾¥òX@lîUÔ­ÙX@ÜÖl_x0011__x0018_·X@4&amp;(Tý°X@Á­_x000C_9°_x001A_Y@ß"ÇX@_x0005_oS_x000F_cÒX@Ñ©ÛüX@èv»:bY@þ_x0016_1õÖKY@ßC_x001D_LÀX@QïðÕX@ßã,°Ê X@_x001D_7_x000C_ohìW@­*Ñ]Q±X@ÂÎú yY@û_x001C_G_x0013_0&amp;Y@jã&amp;_x0003__x0004_F¡X@Dh_x0016__x0013_Ï{Y@¿üâ².Y@ÁÀP_x0010_¢§X@¹ãÍ±_x0012_Y@¶8ß_x0001_ÌXY@?h_x000D_¼áX@k¬³:ºX@»pBáÜX@^á_x0016__x0015_Y@¦ë_x0011__x0012_[lY@ÍX8xnX@_x0013_úØÂýX@aAÛÞ8X@|Ôr"ûX@aâ·½aMX@kwÄ_x001D_X@ ³AädX@_x000F__x0002_dØúX@:SÀjsY@µ÷%_x000D_Ã_x0001_Y@_x0013_U=TùX@_x000F_r×]è*Y@2&amp;_x0007_	Y@SÉÈ,X@ÄÁ"øÂX@_x0007___x0007_/oY@kèî_x0002_Y@5]_x000F_§gpY@7_x0001_zºY@ÚÜ:°©)Y@Ó_x0019_ù§lY@_x0001__x0003__x000C_KfÕÁÁX@Çm&amp;Ö_x000C_Y@r_x0018_¾ó_x000C_ÏX@7µ¶ï_x0004_ªY@_x001E_$_x0006__x0003_ù_x001A_Y@M-ÑÞ_x000C_hX@lêÝm_x001A_ X@ -÷»X@i0(ªF]Y@_x0004_^©LõX@_x0005__x0014_¨ÊX@¿¹z:¸X@¯ËüBF»X@_x0002_u_x000E_yÊèX@_x000E_Ô%|]X@Ã_x0015__x0004_Ç8Y@¸ø¨_x0010_²IY@m"¤Y@_x0004_R|´9òX@)_x0010_ìÝ_x0001_Y@aM_x0019_w_x000D_çX@W yU©&amp;Y@y2smeßY@Ò_x000F_QX@P¼Be}Y@µ[¥(hÕX@Ñr´_x0006_QY@c%_x001B__x0014_Y@¬f&amp;_x0012_Y@\_x0014_ÚPÝX@Ü­~sÿY@ý(_x0001__x000B__x0016_Y@á3F¥0Y@XPÃåd§X@_x0019_õ(wO_x0005_Y@±¿_x0003_Ä­Y@ËröeázX@d¯ó_x000B_ø_x0007_Y@Ñ¨)_x0003_]HX@Ø_x0004_Ñ&lt;N	Y@_x000C_å_x0015_/&amp;Y@vv_x000B_ÞËÏX@õÔªÚ	^Y@Wc§¶nrX@$/Cí`ÎX@è_x0010__x000F_|_x0016_=Y@·_x001A_ò~QÁY@õ;_x0008__x0006_sX@a¸ç·Y@ù_x0011_úy)¿X@1þt\¶[Y@8Ë¨:3WY@tÎDØ!ØX@üw¡¢©UX@Pü_x001F__x0013_:VY@Ù_x001C_C®_x0019_iX@_x000E__x001B_EË¾X@gö§Ô_x0002_UX@h¹úÔîFY@ä+ÿI_x0015_ÂX@X!H1SUY@_x000B_fô_x000F_\Y@É_x0017_ú/¦X@_x0008__x000B_»²õí&lt;HY@_x001F__x001B_üÀX@eî¢x½_x0018_Y@ÔïS¥Y@ÁY_x0005_½:_x0006_Y@3{ÛLX@_x0001__x0014_"æÿ¾Y@¬í³_x000C_ëX@_x001A_Ç¯*£X@Â_x0003_Kì¦X@q #áÌX@?Ó×âX@J_x001D__x0018_ÑLY@û6ÝsòX@kÙê¶ÏY@5]diY@&gt;_x0018_óÉ$Y@tó¨Ï_x0016_X@	p_p_x0005_hY@®½_x0004_¨ºX@_x000B_~K¾_x0002_AY@bãíë(Y@5Ñð_x0007_i_x0012_Y@èRk7%@Y@QMè_x0011_;jX@¡ß\ZÎxX@­_x0010_ä:ñÿX@_x0005__x001A_h|Y@s_x0013_³}¿"Y@¨_x000F_IzhY@u#_x0016_`åX@ðÝ_x001C__x0001__x0003_ÌZY@ÆÌÔ&gt;Y@Q-¢¡¡CY@fÚÌ`3X@òW_x000B__x0013_û_x0005_Y@¤½öf_x0002_X@ÿT1Y@_x0007_ª_x0013_9_x000E__x0001_Y@ï;nñtY@Ê_x0014__x001F_kÄãX@8lE_x0015_ïX@¤"?\m6Y@¿õFÌ»SY@BdîX@_x000F_ÞævkX@¢JÓÌîX@_x0016_£Û05eY@©_x001B_1¿=Y@xí©y¹X@e{_x000C__x0004_@_x000D_Y@_x0008_áÞ_x0014_]SY@Í¹Æÿ³X@e_x000B_!Å®$Y@±ë¡á.úX@wdFbBsY@×Z?_x0010_Y@ ½ôÞ_x0015_«X@·_x000F_­rY@OiªÄËÕX@Î³Ç´L3Y@²Ñ'hX@v»(éX@_x0001__x0004_¤RT_x0002_¬ÀX@JX¾Y@¿_x0012_Q÷³_x0007_X@}`²¢vY@ü¨%Ç_x0005_Y@`@AYî\Y@68éÏ_x0003_"X@øÂ¨_x001F_)mX@_x0004_&lt;_x0003_iY@&lt;0ñ2JæX@Çø_x001F_tY@#{q.(!Y@¥_måw~X@Ü_x001E_&amp;ÊQ¢X@Æ×ëª=_x0002_Y@Å_x000E__x001A__x001E_RY@§øÅS0SY@G·X@_x0013_1ø_x000C_ìX@jº¼_x0016_éY@|_x001D_p_x001B__x0004_Y@Ó?ó_x0001_9Y@K8=	d_x0002_Y@5',ÆK(Y@«²WSîÈY@ÿX_x001D_×&gt;ìX@¯_x0008__x0016_l_x001C_Y@Ç!_x001D_8_x0015_ïX@_x000C__x000F_ÜuàY@ÆI¾ÇÑX@×UÇÝ%Y@*ú`_x0001__x0002_ËX@ý¨Äa_x001A_Y@ùH-{½Y@_x0002_H UÐX@%ÊçKY@£HÉ&amp;ß+Y@¦÷ &lt;.Y@1q¡x¼ÒX@Îr÷eâòX@ R¹ã:Y@Ko×ç_x000B_	X@Òb¯&gt;xY@:)^i%#Y@ýøGÈ®_x000D_Y@c_x000D_âÂ1Y@4ó^_x000C_q!Y@ÉãþËÌñX@±.9ä_x0016_'Y@d ÀºWX@¯mütÉX@AB_x001D_FMY@	%ÎàÞX@[#_x0016_à-_x0004_Y@"DÛÚ6OX@ÙöÍrÇìX@næ_x0002_Yï_x000D_Y@&amp;{`×Y@Yà)«3JY@Êô_x000D_¿­X@Ó_x0001__x001A__x0001_-Y@ÌÏ{_x001F_ÊY@BeÊ_x0019_GX@_x0002__x0003__x000D_`§_x000C_DY@Wiø»ôX@¹ÛrðY@U¾_x001E_ÎoEY@âô¹xèóX@IócÂ6Y@ü3(bPY@&gt;ô,_x0011_fY@Þ]ÉÓ&gt;Y@g_x0013_rïX@ø7»lX@süUô_x0001_Y@©iKv_x000D__x001A_Y@{â èëX@Â,ï¨ï_x001C_Y@_x0005_x_x0015_"Y@mhF¹àtY@Gg¾C_x000C_Y@½ãT@_x0007_Y@	wIw{&lt;Y@¯F6Ò-*Y@_x0018_ÎÈò2Y@_x0004_¸wüX@;åXY@'î&amp;ZY@Þp_x0008_d_x0002_Y@Q}¸k,Y@±Î4_x000B_âX@_x000E_O5»³LY@í_x000E_r©í6Y@:_x0010_ýÄY@m¤V_x0001__x0002_p:Y@bø_x0015__x0007__x0002_XY@~vÅ_x0008_¥_x000D_Y@Eõ Sé_x0019_Y@ÊEq©_x001C_°X@7íí¥X@ý	Õÿ_x001D__x001C_Y@ÌÒ^ ÒX@ªò_x001A_VWY@:òë¿¡X@õ1A9ðÊY@¸B1_x001B_¸^Y@·LnùzðX@mÎèõ¥Y@sz^Ï_x000C_ÄX@ÅVÿÚ¾0Y@_x0005_b×îóY@_x0015_Ôp_x0010_öX@Pª_x001A_ûCX@p,Þ_x0013__x0003_X@Ç³Ô²Á_x0002_Y@4ãé oY@²÷)a«X@_x0012_ý_x0010__x001E_BY@_x0015_¢'ÚX@Ì;ÖÏñ|Y@Ä¢oòÞ_x0003_Z@W½¯&gt;ñâX@«R_x000C_Í@Y@YkCkÙ_x0015_Y@ÊÕQöQÌX@Ífy$4Y@_x0001__x0004__x0016_§Øá_x0017_Y@¿_x0015_~î4óY@È¶?{VÁX@µÿg3Y@&lt;¢ëß&gt;X@~²þüAY@nV_x0013_?1X@_x0019_)_x0015_òGCY@Á­7I3&gt;Y@ÿ[_x0007_à~_x0007_Y@q÷J[M¤X@¾_x000D_Û²mýX@4Tä¡ÊX@_x0003_gÅUrY@]/@aX@(èdÛÌY@R_x000F_Öêß_x000B_Y@¬uØ2Y@Ïe_x0005_@_x0011_X@ÜÓ_x0004_2_x0017_ÀX@Þ_x001A_[X@ $we@Y@o_x000B__x0012_¶ð§Y@Öï_x0001_w)X@ÈÈ¿WDY@_x0006_a²PbÉX@å(_x0016_óX@úö_x001A_=®X@ þ-W_x000B_Y@_x0002_Ç[÷-Y@/±¯YÞX@d,ë«_x0002__x0004_¬÷X@#)âÙ=)Y@%ÅJê¬ Y@bD«_x0007_ÃäX@óÐü_x001C_ÞcX@mÊe©´Y@jºgÜiY@¤®J_x000E_8Y@Þá­,NX@fa_x001F_ÓI¾X@ e_x0003_ÜÔ°X@_x0011_©ü_ÏX@"_x001E_YG$Y@2LiÔX@Êa¯»Í_x0003_Y@ô_x0001_YÆX@*­ ËòIY@ú¥ò ÉX@_x0014_F·ØðÂY@ÙµÄë@kY@'¿p§[:Y@Ì&amp;btY@,dIäX@&gt;OX@±z_x001A_t_x0005_cY@Øýü_x0006_ùX@rJ*×Q/Y@Ó¹,ÜY@í{_x0016_ÓÑX@Õn"+Y@¨ÿìäX@A_x0001_NW0æX@_x0001__x0003_LÌã_x0018_2ñX@´9ywZY@cø®Ô*ÑY@]±r{ôX@h½_x0002_¾_x0012_ÆX@Î_x0018_í ©ëX@T_x0019_k«_x0004_Y@1û×Ö8_x000F_Y@å|{_x001B_áX@ÊÃD?vaY@ß=U2×X@1HD_x000C_IX@ÝT~¾X@½ß*,â½X@_x0003_&gt;Ã_x0005_÷²X@_x000E_ñýâ{X@²éÝ¿"¢X@6¤C_x000C__x001F_Y@_x000D_þsÈýñX@Fotü$ÔX@éÖcÑX@_x0017_õ+ûÇX@_x001C__x0015_PÿákY@z_x0004__x000E_ÁÜX@ "ì_x000E_©X@&gt;W]mY@/0ÀD}X@_x0011_À:_x0001_T²X@½¹@Ì_x0007_Y@ô(_x0012__x000B_(ÊX@_x001A_¿ª·²X@¦ñ&lt;ô_x0002__x0005_/øX@6äèòò.Y@ð&gt;÷ìÅóX@Õñ?äX@´±,CêX@°¶_x0008_&lt;X@~_x0004_+r¼ÅX@_x001D_«S®¥÷X@ÞÍ+_x0008_âmY@°ýpÔÎÐY@2ôÓ¬°ÐX@ûvh©¹_x0014_Y@÷_x0011__x0011_YX@¸ê¤=xY@½ÏÌ_x0002_D×X@_x001E_®%¥Y@_x0003_û_x0017_¥ëXY@_x001B_ÚA¡oX@ob«×¾Y@lhk_x000E_eX@Ïjß2|YY@n_x0014_ØI2Y@;_x0003_À÷_x0002_Z@ö_x0001_.­QY@úwýzX@ö¿_x001B_&amp;U[Y@_x0001_&gt;ÔþþX@¢&lt;yð®X@ýH·êÉÛX@©Òº7Y@÷ÓùTëåX@½îÔp£X@_x0002__x0003_xÁ{?ßþX@RÑðµpAX@ññÄ×úX@_x001D_ß/KY@Þ_x0002_^MY@0g4ºbX@_.Q6Y@®_x0008_DÄ&gt;Y@§IÆvÓ_x001B_Y@¢\vû_x0017_Y@3Å_x0005_)9!Y@	CD.Y@= å¿àX@³oÈù»ÙX@+­¨N25Y@Ï__x0001_eg_x000E_Y@ö0	Y@¹¬xD_x001C_öX@:ô÷Y­X@G!_x001A_vûX@_x000B_äeÈzY@22ÎzÍÈX@FFB¾_x0002_X@`[W·ìNY@8ô.ÜX@_x001F_Ù8ÒX@_x0004_ª=á_x0014_$Y@_x001D_80m_x0011_Y@h1bé_x000F__x0015_Y@ÿÍIeX@ ýDQæÚX@_x001F_,Fã_x0004__x0005__x0001_4Y@¿_x0005_Ø¡¶X@ðà/ïZTY@ËD±YY@Ja_x0002_|R Y@òjsê_x0011_Y@ë!ÖÚ)Y@_x0013_)ÂULY@_x0019_Ô øùMY@ï_x0004_2^gY@_x000C_¨³kßX@?óaãÌÍX@_x000F_½ÔÓÌ8Y@¥%'	_x0010_èX@*ÒÉãÁX@÷*GU_x001C_X@CÐ&gt;_x0003_ÙX@_x0007_ë:DX@Â_x0010__x000D_wËX@ì±_x0013_ò¦Y@RG|$ºX@9&gt;cçöX@êG%$O_x000B_Y@óS²/³X@ëÜ:Íã&amp;Y@q_x0010_òÎ;X@àT=òtX@ú[¥yþ±X@ýåÚ·uX@_x0002_R_x0003_Ç_x0006_Y@1ë_x0007_0ÏûX@¹_x0007_Ö_x0017_'vY@_x0002__x0003_·%!gäX@"5CW³X@ìüuÎîjY@Ý7M_x0015_Q1Y@K¶HÊôµX@bvû_x001B_bX@áF_x0002_ñ9Y@2`è@_x001D_Y@@©;u0_x000F_Y@Z_x0013_§¬FY@²u"IOY@í_x0011_µ_x0014_Y@2?QPtqX@ÏÞ_x0008_Ê6ûX@Ã0`úl/Y@j1CÝ!ÐX@_x0001_ º*/X@d§ÚÒ_x0010_Y@2	ÐèÜÉX@Òª&amp;í_x0015_Y@_x001E_éêHY@æg_x0003__x001C_¾X@¦«e_x0010_nX@uÝ	]ÄX@²õQóX@»±_x0002_K_x0007_ñX@_x0015_}¶ßX@:¨_x0014_-¼BY@(__x0017_ÆðX@4Òþy_x0007_»X@~¹¥&lt;oÚX@èÚe_x0001__x0004_ñ3Y@Ç]O¶_x0013_¤Y@äÃq:_x0017_Y@×T5_x0003_¡¡Y@yßX«/X@&lt;C-_x000E_A_X@ÔÄ¯0úYX@øHu	:ÅX@I ¢¡_x0017_ÛX@_x0002_f_x000F_ý&gt;X@qÕ.iFY@_x001F_!³Pý¢X@î·Ð D7Y@_x001F_5c(\Y@Ð_x0015__x000C_]³dY@!´Ó®ÄX@£c_x0019_nX@dBöæX@_x0018_véª_x001E_Y@hx&gt;!ç¥X@ËÂçÜOX@ÜÙ®m|ÊX@T$%yX@\ú­_x001B_¨X@_x0012_â_x0018_M_x000C_Y@µý{ï`CY@ñr`ÔiOY@þµM]1.X@ÝDÎ½RåY@!j`eg¬Y@ÜòUA^Y@ÙQìTmqY@</t>
  </si>
  <si>
    <t>e3dfaf5cf53d530dad9b93d2fb7b5ffa_x0001__x0003_êhÅ*ÝX@GÕò_x0008_ Y@_x0014_ãÔ%àX@ùfG_x0010__x0018_Y@ÅI.:Z@j´÷&lt;½Y@Ø?_x001A_¬_x000F_Y@ïVÖ_x0001_=X@Ú%_x0013_Y@yÎð_x001D_\Y@_x000F_Á5ý_x000B_Y@î5ÿônY@\ÚÂ_x000E_Y@tW*ª_x0005_Y@"BðyðøW@¦g[&amp;,¢Y@¢Ñ_x000B_-@xX@_x0010_&amp;æÂ.-Y@_x0001__x0011__x0005_R@oY@ØaHN~5Y@Hjbý©X@¥Ô_x0010_;g'Y@Ü·ék_x0010_ÍX@54e°2Y@_x001B_Ü0ÐLX@ÅDdrÖX@~¥_x0016_G÷aY@{ØR'Ò_x001F_Y@_x0002_^vudY@_x0011_V_x000D_x[êX@ÌxcïãX@Dr_x0019_#_x0001__x0002_±SX@ýÁÜÓLYX@~Â¯±X@6÷_x000E__x0010_­oX@	¹_x001E_ÿïX@$q'¦3X@ ¿}ÈY@_x0006_À:_x0002_öÆX@ý^_x001A__x0019_t]Y@_x0011__x001E_"_x001A_s+Y@Dt7\ÏuX@ËÂd_x000F_(Y@å¡_x0011_`ÿíX@©[ÕG/tX@òÍ^ÙuèX@¦?­ru_x001F_Y@ý_x0006_ëC_Y@rt-vn9Y@°:­.x_x0018_Y@½äÙw¿ÅY@±b&gt;ø´X@±â'V¸Y@ñ8#_x0012_¼_x001D_Y@Ï3Ê)6Y@#T&amp;ÀjX@ØÐaC_x0005_X@	0cµC{Y@j6+Y@w2TFkPY@ÛÎ·ý`X@¼ÎyG¬X@_x001D_ç'DË|X@_x0003__x0005__x0005_$O]·GY@L¶Ó. ¦X@îO7=Y@®3oifX@®_x0017_Ñ0ôX@ìÇQ0]ÓX@×#¹ÌX@Mï_x0019_X@_x0001_T_x0003_üdzY@_x0006_!p`ssX@_x0004_Þ_x001F_'_x0019_Y@_x000D_Y&gt;_x0008_MðY@_x0003_:2ì_x0013_Y@Í'#Â_x0015_ÕX@_x001E_&lt;_x000D_ÞW@¾_x0016_@:×ØX@Ì®_x000C_ÍKY@_x0013_ðç¹X@%-_x0012_8_x0016_Y@OîC_x001C_®X@¤ø_x000D_·êX@Ëd%_x0013_G`Y@ðóÈå·?Y@¥$hÿëX@_x0001_ÿ0x_x0002_¹X@ÀÎ·_x0019_Y@þX»_x0019_Y@:1¸û&lt;[X@y]_x0012_:hcY@_x0016_.ùX@_x000E_×_x001F_ÖçX@ÜÖÖz_x0001__x0002_*Y@xáÐÞX@­÷é½6X@iE¾_x0012_ßdX@öiÚû³¤X@_x000F_ZYMpX@&lt;Ökß÷1Y@ (&amp;ÔX@gÎG}6ýX@Ø_x0005_ªPG_x0005_Y@+þeüÍÄY@ß^&lt;C_x000C__x0010_Y@$õ,i[X@Ü_x001A_mkIY@_x0015_2àßÜOY@[RÅX@?­Ï$Î#Y@fEïlY@óXÏó£Y@ÖïÒX;Y@ºsEâX@µ©´Õ¬X@À%_x0005_¬_x0008_Y@v`z2¯Y@DßÔX@À^Èv(Y@Pn"­s?Y@a`YrßGY@Ýõ$çáX@ûÂ&amp;HY@¡o_x0005__x0019_HëX@iiÎ&gt;ß×X@_x0001__x0003_Ì_ï[t%Y@.j¾ý®Y@`ã:Å_x0008_X@óS_x0014_½'Y@_x001A_h%%_x001C_Y@¸%Þ_x0011_ÌX@`Íá²ìbY@r©%Y_x0002_Y@¯ïùy#Y@Ì­Q³`Y@_x000E_A_x001F_kuY@_x0012_]	~_x0016_X@þxÚÖ)LX@ø_x000E_Oß»ýW@o6ÓêÃ¸X@B®T_x001D_`Y@Å/ùÁORY@Ðé_x0014_v`ÛY@tÈ£_x0008_ÉX@g¸vu{_x0017_X@1_x0015_* æ_x0012_Y@w: _x0001_X@~èÒú4éX@®§RÈ;Y@ê]íf¢³Y@3__x0010_h_x0008_Y@l§&gt;(X@_x0002_'yâÚ6X@5ïE_x001E_Y@vm-×_x0003_X@©öä 3X@aì·R_x0002_	yíX@ºÒjÍ7X@ÊRÍX@gÐ1²Ï_Y@úç±ÁTXY@m½ÊUúX@+Ò%Fö4Y@:_x0007_¹/]öX@^A³^ Y@æxÛÄDY@êØ?+X@_x0006__x001A_Cõý&gt;Y@Ýw_x000F_"	_x0003_Y@¶Ûáí®TY@fÁN_x001D__x001B_Y@ÿöEÑ_x0018_Y@¹ûLw¦ýX@·1À_x0002_HªX@_x0005_½n9¼_x0006_Y@P"ºweY@Rø¼/Õ0Y@_x0006_v_x000B__x0001_Y@:_x0012_|=CãX@Atg|_x0010__x0007_Y@&gt;~`;MY@¢_x0008_ã{Ê?X@«nMQX@©þÆÁÁX@[¾´g_x0004_Y@·Ô7ÊK_x0012_Z@E.ëcûíY@ñA)_x0017_aY@_x0001__x0005_?_x000B_¶&amp;õ#Z@i_x0002_"mÃ/Y@|=_x000F_íbÓY@HÉsõÇX@±À6¨àX@¿*ÏX@[_x000B_Ó6ôÖX@2AítW@_x001B_ÇæÇ!Y@{ÊpÖ_ÍX@h/¹ÂöéX@u_x0001_Ä_x001A_	mY@öÛr½·öX@çD,EZY@_x0005_H_x0003_Y@Ð_x0018__x0006_6_x001D__x000C_Y@ÙòD²u Y@»ïâUÇsY@Ñ°OÌµY@O[_x0004_éX@ú¹_x001D_«gY@¦Ï_x001C_CnY@ÚOñÀwY@Ìf`_x0007_ö_x0016_Y@è_x0014__x001A_¶éX@B»_x0011__x001D_þX@µùs)n_x001B_Y@¬Hr¥ÔX@)×_x0012_t@_x0008_Y@mÃM»X@_x000D__x001F_øSÈX@®ðpÌ_x0002_	*dY@â{¿ÓqY@qb_x000F_h$Y@Ò÷àË~Y@_x001D_\ìZ±Y@§m X@pYKÂX@ãÝrÀ¶«X@(!ÏÿîX@_x0010_ïQÖX@nÞø,"ÇX@cà{_x0015_lãX@Ç_x001B_ð]óX@&amp;m_x001E_²_x0003_Y@åúÙG¹uY@N_x0019_*ÊwAY@ê_x001D_ÿ¦_x0019_FX@k_x0008_óÅµX@²$l]½X@_x0005_¹»Õ¨`X@áÚD«K_x0001_Y@F	_x0003_}/íX@ô_x0006_u-s­X@qcÕs&lt;Y@°_x0006_ÚÃô¼X@_x0004_Ét_x0007_¥%Y@ÿÈ¬_x000F_½X@xH_x0008_ãg"Y@A:l6_x001B_EY@°LÞ$:;Y@Xæô_x0017_ÂËX@loc³þX@_x0003__x0004_q';*°X@_x000D_Î0q^ÐX@K%¡dÁ_x001C_Y@(jÉ/	_x000D_Y@'Î¸_x001B_Ì_x0017_Y@R_x0017__x001F_gQY@Qb1æÿÀX@&gt;_x001F_þ_x001A_X@Ú¤ªñ_éW@ßOxþX@DÏ©eºVY@PZµX@ãµP-¸X@_x001B_¾KÉY@_x001A_¸{.u\@. Á?ºX@£uC_x001A_W@Ò_x000D_°¯T@|N_x0019_*_x001E_X@µM_x001C_Z@ÂÚÀû_x0001_Z@à 	_x000F__x0002_J[@g3Iµ8V@_x0004_ì¡)v]@cý?Ç_x001E_ì]@¹j¶òw\@éåúç_x000D_ûY@ÿ¡Dñ¬Y@s¸ôJÓ^X@MÙÔçY@a:ÌÁãW@6ªé_x0002__x0003_GzU@_x0016_Ftü_x0001_[@¹µ_x0011_ÈvW@¢/d¿fX@ëîmÞîmU@Î¬Öª¤\@ÓNºø¿Z@TíË40_@-5Ç[@_x001E_0_x001D_mæ\@I$º$]W@¶ï¢*öY@ÈÖs¾ìV@Ò1lÍ_x0017_Ú^@j8c&lt;)V@²_x0019_¬Ð_x000F_2X@²¥Å½EX@R1÷÷·U@ÁzÙÛ×T@½ª_x001D_hYçV@_x001F_õGáìV@_x0004_×_x0011__x0016_î¾X@,CÕ_x0010_  [@_»ã6ÎV@¸_x0011_¬&gt;øÂZ@_x001E_Í ¦7U@)õÕe­W@¨ã_x001E_$KU@OäÞy4Ó\@pî"2_x0006_[@ÒC&gt;_x000B_ _x0017_U@_x0017_Ø 76[@_x0001__x0002_æ@Åó _x0008_Z@"_x0004_Î" ÌU@_x000C_ûK[T@wMø6ßT@ãg±/Ä°X@#_x001C_±bY@¾6À&lt;X@Å(p_x0012_yV@R¸¹_x001B_ÎX@.ÎVßÃ,\@À³éJ@vX@_x001D_²_x0017_UÚGV@Ø2}_x0016_÷:W@äÕ66}X@#CÜ,¼Y@.V¾\@kâeTfU@°ÿ½_x0006_pW@_x0013_æ_x0019__x0002_e_x001B_[@_x0007_KÖ[@oÏÍ.Y@³¾P¨³_x001A_\@Ì]_x0019_Ø9{W@Xµ®_x0003_©CY@*_x0017_mY_x001F_DW@û_x001E_jÀØ_x0019_Y@´Ødy×èU@J_x0016__x0019_fü!Y@t$÷æêW@äÊ§rÅX@_x0013_?YuX@ö_x0006_t_x0001__x0002_4YW@/´_x0019_uV@^áG_x001D__x000E_/]@î«OäÉX@ïtv3 U@pÈ+ùRØW@9o¯â_x0017_\@ë¢&amp;\,_x0011_X@øÖ_x0016_À¤åU@pÏx&lt;]½Y@FFJ³ZX@q?7_x000B_/Y@"_x0014_«_x0003_¢V@¦Ånd±Z@Ø_x001E_ü[îZ@Jþø=ë¯Y@"_x001A_+,4\@49_x0007_IÄ2X@ð(­V@?_x000F_d_x001D_²¦Y@(´&gt;	ÊðW@é1ÔîX@ñÀ`_x001D_mZ@xâLTV@Ø®ÌãnUV@)¤×~V«W@KÓÑWà_x001B_]@±W_x0011_î&amp;Y@¢_x0012_®_x001C_tbW@_x0003_g'_x0008_ÃV@âk~¡pY@£m;IZ@_x0002__x0003__x0003_µz)_x001E_U@;0XàãY@âAl_x0004_}ÂT@¨äjoØT@_x0017_%D±)[@Dbi±ï_x001B_V@O%2x[@5T_x0014_ëhY@æNÎ|Y@+=&lt;_x0011_Y@á_x0001__x000E_Ê´Q@_x0019_ð_x001B_ÒlÛZ@ëiËq_x0004_[@Om\bÚV@i_x0005__x0002_Z¨Y@÷èß({[@_x001D__x0007_ñ*ae\@¯Î°êVX@ÝWK^}qY@øpªPyL]@[_x0014_Úy(îY@Ë&gt;sØu\@©sÕ_x001B__x001D_Y@Ù_Cj¡X@0&gt;]/v[@Ã(¦_x000D_ZáW@í¥Á_¶Z@Ø£ÞýoaY@Ñle«¤@Y@ !4kY@¾eEwö]@d&lt;_x0001__x0002_£h[@eTjßý²U@Q9&gt;8d±W@,¨$&amp;\@ì_x000F__x0013_\_x0002_XY@sÂ_x001D__x001C_÷[@\ÅÂ~ïW@_x0010__x0008_Ô_x0012_éÿU@*_x0005__x0010_tmHY@»*_x0010_*a_x001C_Z@ûõ¡ØÝ_x0004_U@$Å&gt;Nxx^@üd£&amp;_x000D_\@1_x000B__x0004__x0019_ª_x0002_[@Òfx_x001D_øS@¾]ðú´[@æÖ_¸´X@6¨ô0O\@ôû'Ç_x0004_ÓV@°JôÖs_x0016_[@K´­t²U@Gð2Åe5Z@µÖËäÈ[@_x0010_~3_x0011_5]@¤~ßÁÆ]@»ñöY@îÕ¹GCÄW@Ú_x0002_:Ü¼ÐW@¨À_x0001_Ð¸_x0017_Z@&lt;S(^@k¥&gt;mô\@ÖóÓØ«Z@_x0001__x0005_&lt;ÚO/¼õW@rq¦ÊxZ@_x0002__x001D_[¨»¶W@×ïØwøZ@Þ½¯ÄW9^@"ZËÖkc]@¨_x0015__x001F_Ñá_x0016_W@(ÅyhqøV@]ßú_x0003_MX@÷Ñ¼Úr.X@ôÑbä~U@@¤üÈûV@c°,@ú\@¡ "kJ[@A 1£ÇX@§»_x001D_jÑX@_x0004_ê­Xx:]@­á(_x0005_T^@_x001D_:ø¢üÖY@£ÜiÝ_x0013_Z@*¾ÕoX@oòî_x001C_fUY@©Bð_x0016_¢_x000C_Z@û_x001D_Í	äX@_x0002_"ùRV@3þSqi W@_x000F_¡ÎRmV@Oúý_x000F__x0014_ÔX@ÊýØV_^@Ë5^ò¬\@_x0005_ÒF×U@ò|`_x0001__x0003_úX@&lt;ÅÝ¹ènX@')J_x001B_X@éfò_x0002_^³X@ù«`_x0015_X@ åà,ÓU@Õx¾?4Y@/_x0016__x0003_×_x000D_Y@(·X@ßV@w©¡ûíjZ@tE_x001E__x001A_^²\@g9v»8ÃX@o_x0010__x0017_¢UFZ@­*µ_x0001_\@±LÈ°=\@éª¼NÏ[@&lt;½-áÉY@_x0008_	aH_x001F_Y@¨rÃ£çëZ@Kl_$üÆZ@´VÖ.V@éw÷`W@d¼?n_x0001_X@®4Ë`_x0001_W@1GNÓl×X@|4_x0018_GÍË\@{=²gÌ¹V@`«î]AZ@_x0014_Z_x0006_¿c\@´oÉB_x0013_U@_x000B_haßU@ _x000F_:¸__x0010_X@_x0001__x0002_H­uY/Z@Gw°êéY@{_x0008_	ñ©Y@$Ì_x0015_P_x0017_2[@_x000F__x0017_9~_x0011__x0006_X@-ÆÜ¤nyX@ËXªí	V@­_x001C_]åªõZ@Ãh)p_x001B_¤Y@OQí¸W@ëÒ¨ãwX@YQ_x000B_ßX@:%__x0011_lÊW@¦¢Ý_x0004_¦WU@$_x0007_¼ß°[@çÅ5P9Y@HÃ_x001D_pIW@_x000E_&lt;s½ó9U@QÞk¸_x0004_Z@Dpl¡_x001D_'X@CñenÇU@_x0014_ÖÐ_x001C__x001A_[@&gt;Í©¿7¦Y@Bd8º^f[@uÃët$_x0006_Z@íévaQ_x0014_\@Ò:#ªIX@Õy1.¤X@b_x0011_A_x0001_eCT@|l»Û¾oV@ÝRP_x0014_ªXX@&gt;Ü__x0003__x0006_íd]@_x001E__x0004_ÈxJY@È^_x0001_Ø_x001E_R\@¢ÒÉ²Ã£[@ÒL_x001E_ÁÖÀ[@o#_x000E_°_x001A_ìX@oËÛãX@,-ö7³¬X@9AËë÷X@£m¸_x000E_X@"ÚVK±þT@í¢;!l@U@âêÊ1W@a-¨U£E\@s_x0016_WÙGZ@2_x000E_èH(_x0002_\@\h_x0016_m¿Y@2»9btU@	_x0019_E_x000B_YZ@]Ï£ÑÛV@_x001B_|¦\:\@:tÑÐî¦[@fß*ý_x0004_ZY@zGÈ#_x0012_\@%@ýÜ_x001B_|V@_x0008_í¹õ_x0005_Y@_x0008_a6_x001B_W@ÐðË¦ÅW@_x000E__x0003_ï&gt;NªZ@¾ofdÿ¾^@_x0005_,[I_x0006_\@&amp;òà\MZ@_x0004__x0005_2e?¥#X@qöt%ÒZ@&lt;h¯%ëY@Ë¢6?_x0012_W@¼oìÖêZ@C¦Ðî_x0007__x0007_\@óÇ£ fX@(¼(½à»X@_x0014_v5_x000E_æ¨[@àn8_x001C_ÓT@)_x0004_Ï¤GX@ÛU"äV@öÝ*ÄsiX@~âf¯ÚW@l_x000F__x000C_õ6W@_x000C_¸6__x000C_7Y@l£_x0001_;Z@_x0002_öôÁL&amp;[@ØR©^_x0017_aX@P_x001F_âTX@_x0017_	m)öëW@«»LÏKQX@â_x000E_'Ú=âV@_x0013_;9ã_x001B_W@_x000E__x001E_0JüT@tgA½W@öÒ_x0003__x0007_«ÊZ@Z q,)U@_x0012_Z¦Û«®W@÷¿f¿W@þ_x0010__x0012__x0014_eZ@v_x0010_c_x0001__x0003_]úY@qbÜÚ[@ªàQ'_x001E_W@¨ÿ±_x001B__x0012_ W@?M_x000E_½_x001F_Z@HÉ_x001D_,R_x001C_]@På$_x000F_í9S@_x001C_Åí»yzX@îñ\ÂfÀT@âBzîÝW@U´¥·V@U´rt¶W@û)vü7·[@Pió¬XÜ]@HürW@YïSnòZ@ß_x0011_+ÊihT@.ïîðX@!u~_x0008_Õ\@JÒX%ëíX@ÞãD¹õ$V@¿*ÄV@Á¾k_x001C_GûV@_x0002_d_x0012_Ä¾W@°_x0008_q+&amp;V@-[­O_x0019_:X@°_x001B_&gt;[ÊW[@ a+ÁSX@DìÆËN[@ú[ùÁ*T@Èñy~_x001D_Z@ÕëÏzÅÚX@_x0001__x0002__x001E_ì_x0010_ _x0006_YV@ ]ÿÝö?V@_x0001_0c5Q Y@4ÞWpu^V@ÃG¨R¨X@JÁViP_x0002_W@X*)éOÂU@t_x0016_I³ÎÔ[@_x0003_Q_x0007_s_x0001_Y@ÚÝnv_x0007_ÈW@ó*pV,U@HÑþ|[ÊT@ïo%ÑhîS@v·[_x001D_hV@wlFÚíSW@?Z½Õb$W@@_x001C_â_x000B_#[@&lt;ú»»¸Y@­dAÁY@=»eÿ X@_x0016__x0019_Ã-9¡Z@úk+.7«]@ìd@ôUW@º_x001E_5`5J\@á½_x0013_³V@fýî_x0015_ü#]@¡©±y_x0002_Z@²Í§¦Ó¥T@$Øä÷QY@,²*ô®(^@,*(_x001E_3Y@oäÎ_x0001__x0003_QõV@ZNN_x000E_zßX@_x0018_íDW§W@ÏD_x0015_´Z@_x001E_a%eY@ÃÃyµÄÇY@efc+Ì0W@õ`¼¸îZ@0_x000C_¡3_x001A_S@Vy¬\X@&amp;Ä_x000B_÷«W@÷Ã©_x001C_VÔ[@i^Ã^@iW@_x0005_M_x0002_ï[@_x000B_I×/?»Z@ºf»É«.[@Ùþg¢Z@_QESmmW@°h£_x0019_;T]@_x0011_U5&gt;ö	_@å2ÿ _x000D_@]@âuÏË,:Y@â_x000C_Þ_x001C_êV@ëFTÉóW@KÅ/´-FU@íAúv4X@n5Ï%_x001F_\@ÒR½mô£W@î¿Ð_­Z@ßÒBÞ)ð\@ÆöýÒZW@ÅHÏKX@_x0001__x0002_ãÓ_x000B_s¦áY@Pe²QÕW@À%à¾CØZ@]º·[ËW@?¸Ñ_x0010__x000C_;[@bU_x0008__x000B_êG^@p½ÐÄZ@b)°_x001B_Y¼U@¶á°z7øU@aøÏe¦Z@æ^ebÎY@É_x001E_Æ@J[@ÊÖAjåPZ@_x0015_Ä¶ïZ@ÎÑûöùðU@@OÈz®X@ñká¤t1Y@CðC#Iª\@	SÌ&lt;S¾Z@-Jm'ÈÜY@F_x000F_ÑàB"Z@°½Üõ{Z@_x0012_&amp;:ªe_x0017_Y@Tòÿ¸X@º5~ÝNØY@°aP«GY@³G¾}¬Y@¢§Ï2ÛW@N!Íç·Z@_x0018_â	ÜDúW@ÉF_x001F_«»SZ@èkk_x0001__x0002_C_x0001_[@Ïº6¢ÿfY@¯_x0013_úmfT@l=Úì_x0013_^@_x000F_ÍÌñY@ßHüX@ì_x0006_!¿q[@ðwgÅéÿW@AÓÇ_x0013_2W@ÄâÔº]@{Þçá*¤T@WÜþ\@KÀnæ¥ïY@G°^_x0008_zS@8kÅY@}øÎV*'Y@Q5°CX@ZàDN_x0013__x000F_[@_x001E_Ycar¶Y@/½Ix_x000B_X@W_x0010_S_x001E_·_x0017_X@+_x0001_­¤W@ôãO_x001D_èZ@D?ñÑ_x0003_¦V@_x001F_þÜõ_x0017_Y@ÊÞ_x000C_W@·`ñ¶=V@`g»õU@y+YçÀøY@õ«vOìY@Õi¼?qU@Æ_x0018_Pê[@_x0004__x0005_:*_x0003_HZ@óÕÙCEY@ïÅAr_x0016_jY@_x001A_b©_x0007__x0004__x000F_Y@(V_x0018__x0011__x0010__x0010_V@Ó_x0018_È_x000B_ÇX@U;_x0016_F¾[@Ú*áw_x0014_ÖX@C8Â¹W@ó°&lt;i__x001E_V@_x0014_ñ_x0005__x0002_)X@»raÜG]@ú1^rSS@_x001C_]´(¸W@HÖÕ®bé[@ë5§X_x0014_Y@çpjN/X@¤Á_x0014__x0002_0ÒY@µÛ3MÍ#W@¬G±P2K_@õ&amp;VÁz¿Z@E4_x0014__x0001_Ù&lt;U@7ëýpY\@Ùáß­¾_x0018_V@dneÞ([@|§äÜ\@èKB ÓW@®`ÔWXY@[*}útW@T`_x001E_St}_@+«_x0015__x0014_?«V@ê"÷._x0001__x0005_Þ_x000E_X@¨ô½QûZ@w¾CÉ_x000C__x0004_W@¨Òå»í&gt;Z@G|f0_x0003_V@³$Ö±Ö'\@LÑ²ßà_x0018_Z@ô¬Í_x0012_ÜNW@RZ4ýßW@£Ü©¡&gt;X@þÓ&lt;ÌENY@?v}z¨U@¼}Ìc_x0010_"U@¤,cT7ÞY@©FµS_x0007_ÃY@Ë©¨î}Z@~!&gt;@ÐU@7_x000C_ð(?­[@BÄU ôZ@­®òß6Z@_x001C__x0018_NJ&gt;Y@Ì|Ýt[@üx_x001E_dã¶X@FA_x000C_}£V@¡è_x001F_'yY@xGþª_x000E_Z@MÖâ«&gt;V@¼T}xpZ@æz;#4[@_x0002_h	ûW6Y@U3hpX@ø©_x000C_ø¶\@_x0003__x0004_î_x0018__x000C_W@?t'W@-ã_x0013_ëX@?½ä:»Ä\@ê_x000D_Ð¨CÛY@îe_x0010_j_x0001_X@Ê_x0011_öÙY@~KSs_x0004_qV@Ò_x0003_2D7PZ@'~@Ú_x0002_ý[@uW&amp;áP]@EO_x0016_àÿkW@H_x0004_¹)ÓX@ªD_x0012_.ý_x0002_]@{Õ¢ÛÖW@ízðóòß[@_x0006_ú¹_x0017_ÎÃY@_x001C_Å¾ErÎ]@\ÔÞEP$Z@(»_x001C_x]X@½nçêåX@W9EÄ4W@Bÿ% +Z@#=Êò?W@º]^ßÂW@ùñJXdX@á[t¨V@ôÓ£¡NX@¨c4èg&amp;Z@hp¨è#_x001A_X@b(_x0014_ckX@*A-Ä_x0003__x0004__x0012__U@¯\í»P[@û_x0007__x0001_þY@Ç?J_x0017__x0001_)Z@pÅ_x001B_¥¬ý^@De_x001D__x0011_Z@_x000F__x0001__x001C__x0012_#ÝW@}TS÷fCX@m_x0007_a_x0003_$Y@°=Ï¢lX@y%ù_òX@ÀñV_x001D_4:W@nqC0ÏòY@_x0012_)_x0015_NÀèW@Xá/ ÂjT@_x0013_%6[KW@ØÆR_x001C__x0002_b[@îFxðoRU@uù_x0016_VóV@í_x0019_ºZ_x0016_ßV@Í×;IuZ@¥¼_x000B_[@hwtåmÏZ@­·¸6_x0006_¯V@x_x0018_z¾ _x0017_[@TcEX»]\@F¨ø_x001D_x»V@PëÊ¡[@_x001F_·_x000B_V¥+`@¿°H*o[@úô´_x000D_v	U@l²«ö_x0008_[@_x0002__x0004_r)&gt;¸&lt;V@Â¨l\Ð`@:ðê_x001C_j_x000D_[@VLýQY@ºûõD²Y@_x000C_«øbâiV@,Óá_x0017_ÖV@©{Ù}»[@\Ç¹ê_x0003_{Y@ð7âí0_x001F_[@(Ú·0ÙV@È°ïJV@ã&amp;þOKY@mã©_x0017_P_x0007_V@ÀöCð÷_x0004_Y@UI_x000B__x0005_W@Xe6©µæW@Jöq&amp;X@_x0014_¹ªÅ_x0018_[@_x000E_O=nµ¸T@Ó=ïF_x000E_íU@_x0007_Èü_x0004__x0001_fX@4yÈ Y@=&lt;Æs¿[@¯§TÔ¦[@	_x001F_*-Y@R&amp;¼¿aV@_x0006_Ã|û|X@x_x0006_êJA_[@I_x000E_|kL&lt;X@`Ä{ì&amp;ç[@[ú4=_x0003__x0004_yÌW@ªpÚ_x001D_$·V@£:_x0012_ÙýX@_x0002_&gt;%:rX@¾$Á¦´Y@_x0011_ü«£g±Z@"«UÈ0Y@I&lt;îÌ?ÙW@he;~[EW@ñ8ïE_x000B_QW@_x001E_÷r«þX@¬LºÉ¦¢W@_x000B_±â«ÅñV@/#_x001A_i¢*X@¢_x0010_`_x000C_?Æ[@íÏ¦_x001A_f¹Z@ßjÄ_x001F_½X@qó½È \@ËÆi¥U@&gt;_x0004_{ô=Z@_x0014_{_x0018__x0013_¿ÚW@_tÎ_x0001_]V@;"#_x0018_ÁNV@_x0008_û @	_x000B_V@jO¢_Ð V@O©'/Ì$Y@0ºjÑ]@n}ôieU@ ¯ràY,X@¬ø_x0001_Ë&gt;[@ _x001E_n¹S@û&lt;&amp;ð%}[@_x0005_	Çö®Ù¬ÙX@Oôb[@5¾^¶UÑV@_x0008_#(_x0006_$¦]@_x0019_õl_x000B_õ¢Y@Ç_x0003__x001F_¢X@W}Ô¬X@#u?_x0007_Û&lt;Y@_x0002_å?2ìi\@,_x0008_Ð_x000C_Ùã[@7·ûQfîP@q_x001C__x0010__x0005_»_x0015_Z@_x0006_ '¾eW@ú´_x0007_¨JÞZ@,=ÿ+ûW@6Þ_x000D__x000C_zZ@Õ J-hZ@ÚÇ_x000E_ÛjöW@}_x0016_ÄJÆæV@Æ_x0012_¢nýZ@_x0016_2E¦åY@pOâÆÚU@Xë_x0011_ùx5V@ÁWZ_x0004_ÍsX@È1³_x0018_ÐZ@jä'{_x0013_,V@À÷ÉÛÙY@M`Úa{yY@C_x0017_dÎ©áX@ãg§ÅqW@B8 ZD_x0001_Z@_x0004_·Pó_x0001__x0002_QW@_x0015_ä÷Iv}]@_x0008_®O-IjU@m_x001E_RS·ÔZ@ò.ù2V@Ý´+ú^@5_x0016_AåôY@ýÍ½ÉJhZ@ì[É5_x000D_V@u!þ^âZ@cd_x001D__x0018_ÓY@_x0004_É_x000B_Y(ÎW@±¡_x0002_A_x0007_Ä[@Ú+kgvk[@e×Ò_x000D_S_x0015_Y@eJÓG©[U@5Wþ,£U@]EpÏkZZ@_x0008_Ô¥Ï|\@´GmÙ¥X\@«´3ê_x0008_AX@JMWs_x001C_æW@Ý®´Ð"_x001C_Y@h_x0019_ÿ.Y@ªî«_x001E_èlX@=¼x'àY@[J³RXîR@_x0016_%nîuY@ýÜçJY@»P÷'-öT@W_x0007_wk5\@Ðs8\,WW@_x0004__x0005_øJ74QV@»»ÑºF÷[@3Øä_x0014_ýÔY@¬Ê_x001D__x0008_½ÀX@öºn]@zg§_x000D__x0013_Y@­âwX@_x0006_jz:ã¦X@Ð_x000E_bDÈZ@ªÊ?_x0013_â_x0004_T@òU_x001D_ê{_Z@c._x0008_À(Y@ì3w7_x001C_ÝS@L&amp;9'_x0015_cX@_x000E__x000D_Û=Z¤Z@ú¬3é´W@ò¥$_x001C_©Z@îKÓlþW@ä\HSÌÐT@_Y@R@qBmØX@_x000E_ïÊö2_x0002_`@_x0001__x0001_à,-SX@m~Q_x0005_nX@x:_x000B_ë}U@Y_x0013_C_x0003_à_x001F_X@_x0015_ýÇ­_x000E_dZ@Âõ`/Ö_x000C_Y@§:_x001B_«¼R@»._x001E_éÕ/V@#Ã8±X@6ì_x0001__x0007_»wT@ÐÀýNB[@ñïß­OY@_x0004_qÐôÜ_x0006_W@_x0017_Ø'õ \@îGM_x0003_6_x0013_[@_x0002__x0006_¯ìW@Ðjã_x001C_V@ð£öc [@ý¡â×)Z@_x0008_D_x0003_2&lt;AW@Õß_x0019_Wvñ[@eÎÂ¢uZ@´ß	ÅüW@\=$9AÝZ@lq_x001F_T@{M_x001C_||ºX@f²ÊÇ_x0004_X@,ª/ n\@È_x0005__x000E_\Z@ V6Ó#OW@B;D¸PT@r/=ÉV@ÖÀrT^Z@_x000C__z&lt;ËY@ì_x0004_Qyy,W@_x000B__x000C_	¾É_x0014_V@qùvam]@gä_x0013__x0005_X@N¬dôX@'ë±_x0002_Gç]@;_x0002_ê_x0008_ÄU@_x0002__x0004_ök(K9?Y@&amp;ÏÃÞÓ_x0004_]@I&gt;f,ÅX@_x000E_:cª X@Bn_x0002_)áTX@ÔÅçvdZ@_x000B_0FGgnZ@_x0004_n\è\@¨_x001B_QÁ)W@Ìv +ZÁX@Ü·_x0016__x0003_ÝmY@è²&lt;@_x001F_V@+ÜÝ_x0004_ÒèX@·_x0001_$\[@«­=»LZ@Ìw_x000F_¯ºY@¾¸Ôª7Z@Y»_x000E_ÕY[@Ä&gt;_x0014_éÌ[@(ºÿ¥X@êp£Vé[@u¸_x0014_ÕÌZ@ß?Â¨_x001E_Y@2 yã­íW@l_x0001_"èøW@_x0007__x0012_óa=ðT@k_x0019_2Ö_x001C_¬W@"j­Z_x000D_W@6UoÒ1U@*Ù1ý_x001E_ÊS@UYjÝ±Z@Eá_x0002__x0003_9\@ðK]1zvZ@ßM±IÃ_x0010_[@_x001E__x001E_?àëZ@½_x000D_²@ýU@^ôÅOîZ@(oròÖU@_x000C_X£&lt;{bZ@JÑV%B_x0011_]@Å¶Õÿo_x0012_Y@ó_x0014_Iå_x0001_rZ@Î|¦ÞïõX@ì³E50\@Ï6{_x0016_Y@¬_x000B_þæåT@$ÃEë¿-T@ÒoG_x0006_L#X@ênñ_x000E_ï=W@áÄ|7ã_x0019_Z@è6©IÀ3W@í5ùÂ_x0001_Y@ÑS,yn\Y@+Ä_x000F_ÌvV@¯ÚÏÏc¬U@_x0003_WÝ&gt;*gW@_x000B_QF__x0012_HW@¦ógnVY@i7ì)°°W@Îs_x0013__x0005_Z@ËÞ_x0014_àÒoS@K1§áiZ@çº©·Y@_x0003__x0004_@õ~_x0002_¼µZ@ÿ¾öZÌX@	ó»hZ@2Çn_x0017__x0014_X@×	Y_x001A_Ø]Y@rDÖ 7vY@_x001B_ÀÝiûU@=·¢?V[@_x001C_WmÑbW@;R?a$HX@Ø_8&lt;o_x0014_T@"I8C[@_x000C__x0011_Ç YDV@Ö÷_x0013_Z7[@j¶è¥_x0007_X@fÂ´¼cèX@2p¥làU@Ri7ÁT@ªF²:ùPS@BFd®_x000F_6X@_x001E_þíqY@|¶=°º_x0008_Y@±º¹úÑ_x0018_X@'gæ_x001E__x0011_Y@he=Ñ_x0008_X@Ê#_x0004_e1e[@_x0001_Õ«1æY@ÅsùX@Á_x001D_5üWZ@_x001A_ÁqØ[@7ú¥?àB\@ù÷9_x0001__x0006_]EZ@ê§|"ÐX@z`Ì&lt;BÌX@TÍÁ8V@Ìãî¾S@d_x001E_{_x001B__x0013_W@_x0002_©Vª¾ÌY@&amp;-S ýY@_x0001_rô×£Y@¿«{_x0006__x000F_|W@|_x000E_.ðk_x0018_W@N_x000C_ñ)_x001E_áZ@Ü°±°Z@åaàõ_x000C_X@¢T¯Q[@Jý¿«ÇU@Û!;UZ@Ú3á_x0016_ÇV@X_x0014_¨~¶6Z@9_x0005_¼ª¯Y@43ÐJ:Z@©¾#XÍV@A£7	Z@Üá_x0018_#_x001F_AT@zºqâX@-å_x0014__x0003__x0014_tZ@c_x0015_öqØ"Y@f*_x000B_v^BX@£¡0×Z@_x0004_ºªç5\@Fi?ßÉ\@xcÛÞ³_x000F_W@_x0002__x0005_Ê©í_ ôU@+ùIÇ2µW@_x001B_÷ eV@_x000E_³i_x0004_ÜV@ìñu_x0010_Z@¹_x0001_Id+Y@m²L.O6\@zß0ë»ÃR@!+_x0005_Í3V@ÓMi 3[@b!é~è2Z@°+ÁÐÔX@¤µëk	Y@µ(wµoY@S;_x0015_Ëb1Z@§(È=þ-Z@_x0008_|µü&amp;_x0003_^@ëQpäXÀ\@:SÇhåZ@ÍÒ§ ^Y@6}_x0004_Ãß_x0014_X@_x0018_sê)xW@ýdV_x0017_¢¿V@¶äáKç(W@ù«_x0018_Z*CZ@´TNNX@k¯_x0003_Y@.Á_x0012__x0015_*X@	âG\O°Y@bÎ_x0007_íõþV@oî³ÒW@2óß_x0003__x0006_A_x0004_]@¸­@=[@q¸&amp;LÀW@~,ôe¥S@~êü@V@.ÊÄ_x0017_QeY@¸~Gà_x0008_#Z@_x0016__x0013__x0012__x0014_¤ÉW@Ýpº"cY@ÃÂQæ_x0006_Y@¼9tµV@ ºZ@ÓBY@@£¼n$,W@^¯H_;ÐY@zËd_x0010_¼W@lEÛÜ±[@át¾+sY@íÕ_x0005_A¯[@¦@]_x0007_Y@0&amp;)Y@ê¤Y5_x0002_X@	©þ7îV@8pØ0¿V@È)¤_x0004__x0018_R@ß{E_x0001_«8X@ö°)_x0005_Y@¸v_x001C_¦öä\@_x001C_5JSY@ÌI!þßF[@Â_x0018_2_x001D_X@¸³Ïa¨W@þÉïp/W@_x0001__x0003_b¨N_x0016_]+[@Ã2´ÜAÜX@£Ã_x000B_;Z@®ëÐ[åªX@Ë¯SX@_x000E_Ç,`K[@_x001E_Wu?Z@q(_x0006_éx¨W@_x0019_ðEÜÌY@_x0016_@z`X@?èÛV@_x001C_&lt;QXíV@»\í +_x000F_X@IçpM_x0015_\@ôT_x000D__x0004__x0010__x0003_Y@1¾OõX@\0_x000E_d\^Y@õZþ_x0002__x001B_ÖX@bÅD_x001B__x001D_eX@ºNâÙ~w[@Ï5$ÓÅÍW@WtGjàâW@X!&lt;HÀ[@0-_x000D_òCY@kÅÜÿÕX@À_x0010_d_x0010__x0002_ÌW@FNæoÚW@}&gt;e^ê[@fµôSØ¬Y@¥¼YÒ2[@Ì_x000D_½`©X@¥h_x0002__x0006_ÆÓX@ÚÇn_x0016_a6Y@Xx_x000D_:]Z@³Ïf¦Y@_x0002_¬_x0012_°'Z@Ã_x0011_2t5_x0013_X@ýÓ¼Z@¦GEê«W@@÷ÿbAÕX@_x0001_sJÓWpW@&lt;_x0015_Å¬½_x001A_W@_x0012_Ú?+eZ@«_x001E_ø_x0013__x0012_¥X@\,ã&gt;X`Z@À^¨½§gX@t_x000E_ùP§¸\@Ö¤MeW@_x0005_Ä(]}ØY@qLôï7úX@Iü¥³0ÿW@]y¨¸_x0014_Z@1Ø(ë.mV@xÎ.b\@j	ÉªO_x0013_Z@_x0003__x0013_5_x001A__x0007__x0014_X@@¼_x0012_e§ÞY@'apÈK[@`_x0002_ûê»V@äX»}Z@_x0004__x000C_ôKZ@¦_x0018_p_x0007__x0017_ÁX@°GÀYÀW@_x0001__x0002__x000E_m_x001E_/WZ@.Ji,ÍóY@÷æ£(DëU@¼gH¹²Y@TÕÅ_x0008_AþX@A^_x001A_m,[@_x000E_â¿³ýÃZ@^»f·üPZ@êmxì:CY@J\W@_x0008_£_x0005_{;k[@_x0010_cÀ×:½[@Æ_x0008_:_x0002_Z@ÞRÈ«²[@_x001B__x001C_®E½Y@`@µ1?[@p_x0001_ÑÕY@V~m]@òÀK_x0001_÷ØX@W"ºYvX@?_x001D_ËuO$Z@_x0019__x0012_µ_x0002_V@ã+Ål_x001E_&gt;X@¬º_x0017_&amp;_x0007__x001F_X@P_x001E_\-X@®­_x0008_S[@«_x0011_(§²7X@_x000D_L+|Z@ÚtÂ_x0012_ûW@f×.EóT@_x0001_%_x000F_:®[@Ãp&amp;_x0005__x0007_Y@¡Ý5Eú´U@oX®_x0017__x000E_Y@Ç_x0014_¾_x000E_ßZ@ÃeÞ!mY@HlÑ.âJ[@HZ¶Í6°V@$þ_x0004_û_x0002_ôU@Y6J,Q\@78$o_x001D_2W@vjtæå_x001D_X@:éº	ö`Y@¦Ð_,mZ@«)Oû¦ûX@0_x001E__x000E_.LÂW@ÌC×ièîZ@_x0017_ÀßpÔ^@Í]ÆÁZ@ý¯X_x0004_'Y@ùn{_x001C__x0004_V@!NÎÏW@·çJ&lt;EY@Â_x000C_á_x0016__@_x000D_Ì_x0001_JZ@ãì,ÞKi[@_x0011_øuÍöîV@ä_x0016_8V@ÅÚ;z§uY@&gt;smÐ@Å[@]f_x0015__x0006_HX@_x001E_Ð{²Ö_x0004_Z@ÜT_x0003_ZVX@_x0001__x0002_èàYTY@$XÅþh_x001F_V@¯7_x000E_Ú»½Y@'B×ñµ¹Y@kÓyA×W@Îì_x0017_ÚU@2_x0008_cüõ_x0007_Y@_x000C_âÄY@5²Ü³¶X@Ò³q$¼W@_x001F_áÛ´¥Y@_x0013_5_x001B_¬cÌ\@ì(_x001A_1_x0003_T@\ñpë_x0018_ÇZ@Ýh¤ªo_x001B_Y@hÁ@í»W@ýß$ñ&gt;X@Dr-NTW@²ÕÈÇ_x000F_[@þM_x0019_6%å]@ï_x0019_ôîáV@A=oñ_x0006_ìY@dËªâØûW@uI5t¥_x000D_X@Ö.^V°Z@Í½Z=Y@F´_x0011_eECZ@jåÀ@lÜY@Í©\&amp;ã²W@LÈ:p_x0007_W@å´ËLi'W@,ök¬_x0002__x0003_wÎX@F¬6Fv&gt;V@Öu_x0008_jh9Z@^C_x001D_3á[@'£n½±.[@èÜÍ&amp;ÇZ@_x0001_æHu_x0006_X@_x0005_¤_x0006_ú X@r-T|_x0013_[@ÈXW%òX@nàZçv²T@r¹ÙE_x0013_ù[@Bõ_x000E_([@x|ü_x0006__x0016_bY@¶_x0003_ãùÒÈW@_x0006_á_x000B_½ÏA[@_x0019_¸yÚ)-\@µPñÊGY@oYYwÕÿV@ò$(1X@{¿°_x001E__x0005_ùV@wbÀ.Ã¦W@ÅÂrPº!Z@ñ÷':ÑV@y__x001E__x0014_ÿeV@f_x000F_Äèä*[@å«ÌaÈ_x0019_Y@ÌÓ_x0003_X@ß_x0002__x001F_$_x001D_X@Ú­_x0013_Ô+U@þ¤w/OX@5],[ÞrW@_x0004__x0005_øæ!®é_x0016_Z@¨_x000D_¤c5\@Úé}X@4ØïÝW@¥­zè×4Z@Cs_x000F__x0019_àRZ@_x001F_^|nI_x001F_Y@Åy\X@Må_x000C_Ü6cX@ngÕiÏY@_x001A_q(78_x0007_Z@_x0012_pO#OÿX@_x000D_&lt;s_x0007__x0003_Y@&amp;úÑA7_x0018_]@H¬ÇmW@#ç/KÇØV@U²	ÚçY@_x0005_Áb=Ô[@V·Á·MY@_x000B_Ë"_x0002_V@SØJ£rhW@ªÐ_x0001_V@vèDu9/W@_x000F_KÕ#{V@Â5Ôìo¿V@Ò~_x0008_®_x000C_Y@ùG _x0003_®U@_x000F_þ)&gt;èS@Î_x0005_Ï©!_x0012_[@NüH/dW@zÊ4Ü·X@Õó¥_x0006__x0002__x0003_ ÂZ@£¡íð&lt;ãZ@ïPÉò_x0016_èT@ó¯uRï©[@_x0006_/_x0001_â_x001C_D[@!_x0010_%8`Y@fH_x000F_'5kY@q_x0010_À$»Y@³¹&amp;WÍX@vêk sÇW@	A_x000F_ÖuT@xÞ«Wî_x001C_Y@	_x000F_è©4W@j_x001D_í¦X@´X´_x0017_BY@¦/8 [@D_x0005_ðv­±Y@ÆÃ[ç±JW@x'_x0002_ðî_x0018_Y@+ÿ._x0003_X@Xsé_x0001_Z@Ì´ImKtY@W_x0011_¥+]Y@_x0006_@ß_x0007_X^Z@c ½ýø¸X@:­/ÙÏ_x0007_X@_x001C_-2_x0007_	_x0007_Y@®_x0018_ ±X@ú_x0008__x0007_ÀªÒX@G_x000D_êØ¼RW@¶_x0017_Þ_x000C_¹ÈY@ù±_x0001_EW@_x0001__x0002_q5²2e*X@á¸1_x001C_P_x0008_W@£À·q«@W@È_x000B_¥Ñ_x0015_4Y@þÑ³¿ÍÆX@µãsÛá[@dóÖÀ_x000D__x0001_Z@1³Ü)°ýV@S¨Ö*`@X@RöP8$õZ@ÜÿÞºµ.X@Ólyh8W@lÄ_x000F_§àJZ@_x0004_ÓH&amp;V@º_x000B_ÐI]¡W@\e_x0019_,Y@øs 5(_x001A_[@}ÞÆ¹W@V¯.ÙxV@	¿_x0001_c,£W@´_x000D_Ï	Ð¶W@*ì=ÌZ@}û_x000D_¯UZ@xis:Z@ãývY/£Y@Ózû± Í[@_x0007_(èô¼X@,_x000D_à_x001E_íZ@üuaÜ(Y@0GªÊL~[@´9Ø_x0003_îW@6ì_x0002__x0005_U@Ä_x0012_Á¨ÓdX@t_x0011_Ö ½ºW@ 5¯RJ_x0014_U@»³_x000E_Ñ_x000F_[@a¼É_x0001_2_x0003_Z@âX_x001D_W_x0003_|[@}nõá_x0014_V@ØùtBuhY@~hû_x000B__x0014_W@XN_x000D_k§´X@WÅ·P/&amp;Z@~_x0019_ß_x0010_Q-X@É  Ð¢Y@ëúm_JV@J_x000D_³©ÎDZ@÷»ÇdÌuX@ã_x0004_ÈsX@Wt_x0004_/ü2Z@§ú`®jW@ÿ%_x0005_±*µW@DVt ª¾Z@åý»E»³V@"7ºm­HZ@)}e½-RY@wñ¢q$Y@ÒíKkTçW@_x000D_Ã_x0012_ 0FZ@ÇZ§_x0007_Z@_x0002_¨Ò\[Y@}_x000F_+ØW@_x0012_C¯×V@_x0001__x0006_+{m_x001F_¾ðV@°ôx%_x0002_W@îEÛ_x0010_oLX@æj^¬_x0010_X@;òkÝ_x0003_8Y@!û_x0006_qeÍZ@Þ3«È_x000E_Z@·rÃ÷ÈÈX@O+àKW@±,î/ýW@×°@_x000E_-^[@ÌC_x0014_Å_x0003_Y@nyÁRýMX@®áo,_x0002_ßX@©Bµ.C­W@ù-íÜX@ºèðéÿüU@GË­Ì­JX@·ß~eL(X@*H_x0005_ûËV@&gt;äõ_x0010_Y@ ÊqÍÏ_x001E_Z@^9kÙZ@b_x0016_°_x0014_?_x0001_\@öøþU_x0004_[@"ö³/R\@D_x001D_ÁýÑZ@/¦í½W@ØçujÂÓV@)s£ÜW@²_x000C_!{AõV@Ú_x0017_I·_x0002__x0004_ûíY@t_x001A_XpC]@ë÷v_x0017_ÃV@e*õ_x0017_BV@+z]H_x0014_n\@-Ô¹Ò±\@-î_x001F_9;W@lÉ­(ÄþU@cH¥_x000E_V@¯²ñÄCX@&amp;_x0019_|æX@ÑQ!â#&lt;Z@Âòn¼&gt;W@¶mÊßX@î·_x0006__x0003_ÃT@R_x0002__x0005_Jv\@¨ÒÂ_x0005_s1Z@¶©_x0015__x001C__x000D_:X@=_x000D_$ñ[@`,_x0008_D_x000F_X@_x000D_N_x001F__x0001_[@¤_x000E__x001D_éY@Ø¸îr_x001C_]@_x000F_îó¥ü¨Y@÷/_x001D_F_x000F__x0004_[@»_x000D_SãfÎY@`"ÿ ÕIX@_h_x0018_6}@Y@÷°HÏY@6RøªúZ@1¸I­­[@_x0018_òK'cV@_x0002__x0003_Ã_x0003_Ý¢¦_x000B_W@ùJRé)úZ@E_x0006_TöFýY@ 'u7ø\@ å-æ¥X@_x001C_Ã¼ß¶7[@ðÊö+Ã\@AÖ_x0019_`	uU@'&amp;h@Lå[@?Å5d¹Z@_x001A_ÜWõ£X@'3¼xD­X@ Rí¥_x000E_R[@¨ÑÂpÔW@ÿE=o¶X@f,xº~][@¡Xf½W@ò*û@ÈêV@Ù ^_x0015_Y@@_x000F__x001B_vË¾U@¢©@=ÒzZ@Þ^_x0018__x0006_BZ@Z°ç£|CX@XPIîÍÆY@V_x0004_	_x000B_é_x001D_Z@²_x0014_fü4[@º©0_x0005_ç*V@Ï*Â~J½Z@²U_x001A_}±[Z@oÙþÒ_x0013_JY@J~-´!X@ùX~_x0001__x0004__x0007_J&amp;X@É(_x0002_ßPX@_x0002_düù_x0017_W@$ÿ^k-W@Êø"&gt;íåW@ÙåÌÙußV@J«´1¿X@ëKj_x0005__x0011_Z@´Jc½V@_x001A_Ò?ö¿'X@Ï±_x0018_ÏÔPY@þ_x0017_5ÕUZ@¦]À_x0002_o_x0018_X@*º|/×âY@¼'_x000F_DU@jý_x0010_ù_x001D_X@´_x001A_Ê+_x0012_ÑY@Þk­É{\@±?|o0X@,ë+&lt;V@z+oß©ë\@¤ïÖzCW@Ð¢_x0008__x0001_ÎvZ@Ä2$â16W@Nú$!_x001A_X@wèÌ_x0001_Ü_x000F_Y@,_x001E_AÑ¹[@;s:j_x000E_W@"W_x0006_¸ä_x0003_\@Ø_x001E_ëÓ	[@O´Ú­_x000B_¶Y@+ÚîúV@_x0007_	_x0003_S½²~X@þ_x0013_õ_x0002_J:W@ÊI]@§Bo©&amp;Y@\ß#ûdÐ[@QewïW@ûá7¹ÏV@¿Í]¬ÀêZ@âZÎ0VV@i½VV9¸W@§_x0015_«\-Y@ô+,qX@_x0012_&amp;ÇÌ§X@_x0008_,áU@_x0017_ÆÝY@ÌMd!ìV@_x0005_CiaX@½_x0001__x0007_qpU@_x0013_¥e{CY@F-ÖÁÞU@Ò&amp;3©AþY@¤Üà¥_x0015_3Y@Ss_x0014_0DY@¬=#ÏV@]Ï-_x0006_V@æèDBA*W@é±¹61ZX@¼á37]ÛX@¶%¯sV@k_x0016_bÇ[@9!@¹ûY@_x0004__x0002_G_x0001__x0002_uÓY@j~_x0018_5a_V@»V&amp;-áY@èH}_x0017__x001B_\@_x0014_¶$"&amp;U@tÙ©EX@&gt;°e_x000B_ïÛZ@Q©P_x0011_W@$éàÖ{¾X@¬ßlÉØ_x000C_Z@´_x001A_HÕ¾]@_x0001_*sÃ_W@Íxò*Y@ÊÂádk_x0012_W@ngÂ»-AZ@\¸Ò_x001F_*ÆV@£_x0010_ðÈ2_x001C_[@BútqW@~Ë=ù&gt;rZ@"yæ_x0002_èÎ\@ËvfwH[W@÷_x001C_TY@_x001C_òNHÒOX@BêX@`TaÛ·Z@ÿµ-_x0010_Y@_x0001_¯p_x0014_Z@ìFLÌòV@eS×ÁX@÷¨[áÔW@Þ_x0013_ßW("Y@z'_x0011_ x¼X@_x0002__x0004_}ß&lt;ÛW@÷%]ÃX@_x0012__x000D_gd_x0015_[@úQ_x0001__x001A_&amp;\@O[_x000B_ß÷Z@&lt;%A¶ðÓU@&gt;[orLlY@]U÷¬_X@ÉÆ¤V@='rupV@£VnV²W@ª`¡fX@¥´Jþ¯Y@TÙÀ%2_x0012_X@}þ¼®X@_x001A__x0018_ñ-WY@-va{GW@­¡ã_x0007_ÁY@õaOý_x001B_X@4m°¡Y@Lga_x0019_#Z@À_x000D_DºàèY@+&lt;5"¦_x0002_[@q@ËãÜõU@=Ë"}¿Y@û&lt;ZøwV@Ì´»)_x0007_[@g_x0001__x0013_ÙY@_x000F_®Þd·ªX@_x0010_^§]W@æÊ_x0010_Z@lú_x0003_e_x0002__x0004_5[@à°]r_x0011_èZ@QûuÿDÓW@¦/êõ~rY@3±U¹¦Y@iæ_x0014__x001D_[@WÛ3Ô&lt;W@ÐÅ_x0016__x0015_±_x001B_Z@ÍY°êofY@ðÈÕQ¢[@YþûÞY@V ÉL;¯Y@[òñþþlX@E¨o§W@LêE0ê!U@)¶yQ\Y@Í_x0011_ÝA_x001E_Y@çF5_x001F_ËX@UëâqUX@_x0016__x0014_*ùÊÅZ@ír5éB[@ÀÙ|hÉZ@Ì2ëÞ51W@o/ÕÒ_x0005_Y@ û$_x0001__x0003_=Z@tUâ_x001A_µüX@ÍØ_x0005_'(X@*}UÅ¥_x0012_Y@_x0011_X|dï:Y@Tâ_x0013_ç¦MT@¾ÑÃØ;X@EtÙÁ¼_x0002_X@_x0001__x0003_PRm_x000C__x000F_U@Ò`")_x0002_ÞZ@Ñà,ÝþZX@´âå ?Y@SCÎµV@ôÞ~¬_x0007_PZ@_x0008_]_x001A_ëoyX@Ï1ÄÇÚ÷Y@]_x000C_ .êÎX@SæwF2[@G+_x0017_qµcY@§ö_x000B_»06X@å_x001D_ý7¦ñX@[_x000D__x000D_.¥V@å»ß¤Y@7ð£VW@% h©í\@ÄRe5ìW@_x000C__x0006_²	\@ÄnUW(wW@¦è¢_x0004_ÎU@Á¶!àW@VðÜúV@ÐÅüÉðW@_x0003__x0011_ÚÙÛM^@æ/ë]W@æª3K	Z@Ð@°þ_x0003_óZ@a¬ÊèY@ûÏ_x0013_A!_x000D_X@ÏAÛO`xW@jy~t_x0002__x0006_.vZ@ö(VY@-ö{¸í|W@.qÒ_x0003_tX@³o¹g)ºX@_x000C_ìFÈ~Y@_x0013_7Æ_x0012_¿¯X@_x001A_ZV5¢ôX@7À&lt;ÌË Y@_x000F_ÏhvA8V@ÜÒÊhZ@_x0017_Ú	·ÂxX@Å£y@òLY@_x0018__x0001_EcìäV@l¯æ*×äY@»_x0010_Î_x001E_Æ_x001F_\@9z¶ÞÖZ@ fÃ¥iU@À/[_x0003_Y@Õ	@bIZ@Ûé1Ä_x0010_v[@rH{áIàY@/0_x0004_£¡X@qæ&gt;«FX@bA$_x0005_!V@RÇ1iCU@ê¥ÆëÚMW@ÂÚÄ"X@¼û¤íX@n'ÔNZ@=bSRü·Y@É,×ç5öW@_x0008_	ÝCå3UY@Q3_x0006_z2X@@6olZ@_x0008_¾b¬«X@_x000E__x0007_ÉÑX@_x000E_q¼[@æÐ=_x0014_Xe[@$·_x000E_ua[@ú±ó_x0002_vÉW@Ù®ë_x0004_gW@±_x0007_¼MTzY@_x001F_Ùßàü^Z@¯³Sms¥[@+¨íÙV@\X\\@_x0015_Ò±TN#T@Ôòë.=[@ë_x0007_(&gt;W@?&gt;âwª®V@wÀ_x0012_,Y@Daí¥_x0005_\U@Î^3^ÊåX@u_x0003_½ÇºÊW@©;å gyW@u_x001E_ú*PÂY@ÝW5w«÷W@D¦_x001C_YßÄW@:¶Ö_x0001_ñ_x0019_V@ÅH§\@´_x0017_J_x0008_Y@[_x0017_(R±óX@(Ù_x0013_+_x0001__x0002_SúY@üq´0­¥W@}__x0014_	í\V@I/¹·ù*X@zL	_x0011_öjZ@'O_x0001__x0018_õsZ@ÆfQjéX@bÍÀo«V@µIÉÈAX@_x0004_¬Í_x0019_æÝY@ÂPy»C&amp;Y@Ò¾õ_x0004_¬_x000F_W@rÔ_x0008_Õ'U@_x001E_Î%øW@ÈK_x0013_T;_x0018_[@V.ÀµµÝX@oNh«nX@.¹þÂêZ@ÝÎ_x0010_pYZ@|¯Zv;[@yIÿSW@_x000E_9pÂI÷X@=ï	L=X@_x001B_H¸-A\@½åòÆõX@Û?IÆaZ@_x0004_Y_x001E_¾áOV@Ü_x001E_Ê51Y@ñ6_x0001_·L]@_x0006_ 6O_x0008_Y@×&gt;µ]_x0016_Y@R pT_x0003_X@_x0001__x0003_BøyLZ@_x0010__x0006_4;ÝâX@Á¤§_x001E_|X@lÎuûX@ÎºE\@èâw_x000F_KðY@EÓ_x0003_oX@¨_x0001_;ï§V@âÙÕ¡X@}_x0015_l¢_Ü\@¾»Ï¡_x0004_X@×i_x0018_ö7Z@ì8ñ@ Z@Ö×t¬oY@/_x0005_UAã2X@8í3j_x001E_[@ó66;%W@(­_x0012_FÙY@_x001E_/qH»FV@_x0018_ÂTSuiV@Þ_x0014_ÓöÕX@°ÀñvX@!_x0011_½ê¿ÐT@èï_x0002_yqY@»;½2²Z@­w¨ÿ*X@ÀPlî±Ý[@ª_x0016_øYW@l_x0011_j_x001B_4V@»³võfZ@j:ûÛ!_x0010_Z@:b_x0001__x0003_kÆY@¹ S4X@FÛ07S$[@d~åèX@~)_x0018_1¶Z@xÜ/­²äZ@^üÛ_x000B_Z@SÍÚP¡ÉV@_x0019_5º­Y@gk_x001B_nÒY@ck_X7ëW@îá3!1)W@è_x000C_ñ|XÛY@g£2ÐãX@,)nQ"SX@:Åõ-¶_x000D_Z@2Ù^j±ëX@g#¨X@%dÌä1Y@»yøçW@êºo¤W@Báú_x0018_pPY@LÎ_x0002__x0011_»Y@%7½_x0003_3T@&lt;áÝh=¢Z@&amp;.Ê_]@ÃÏHõ_x0017_X@¬¿í¾ö[@ÔXÃ(_x001C_èZ@£Ì¦_x0006_28X@2ñÖrh¤U@©_x0007_sÁìV@_x0004__x0005_Ú_x0011_c_x0016_ÙW@'¤#_x0007__x0008_¨Z@èÆÐµX@_x0010_¿î_x0011_û¨]@p-¾¥IX@âkÇïoçV@q_x0017_p_cZ@Ó8`_x0018_nY@~ªìY@k£óÁJY@_x0019_5ÖFýX@®Õ_x001B_ElgY@u¡L\À´[@7L÷õA|Y@j%êÇZ@­;}×ÊY@z6üUÕV@_x0004_ÿÆäØ_x0018_W@Ùøy»$W@ÍÑ+_x0019_î[@_x0002_©Ú*\@W«ÆqÓZ@%®Èæ¸×W@è!ÎEõ_x0003_Z@ï Þ1ªàW@¦û88W@y_x0010_âp«Y@_x001C_@Wù_x0001_|W@ oµ_x0008_-Á[@ç&gt;_x0015_ôW@ª	ÎwÍ4U@h¨äÓ_x0001__x0002__x0010_V@8~_x0008_Ú_x000C_\@ü_x0004_à¸Ù_x0017_Z@_x0013__x0013_ÔcVY@Fó_x0008__x000E_s_x0007_U@ÑUfPW@3½·UµY@7£LñöY@Y,ÎùÂ#W@_x001E_ÓJX@eÊeäÉX@Tw\0X@3p^] Y@M_x0001_îÐX@ôU­!&lt;_x0015_W@5Å¤×X@çf¤:_x0002_W@¾8uðwqZ@c­2ô(6V@ßl_x0016_2½[@{í¡Þ'$X@æ:íf)Y@_x0013_#cÀlZ@¶ø°ì_x0003_W@»CõßY@Ì"ÆZ*Z@Å_x0017_Û_x001C_6iX@±J2Ìd\@{¸jX@"jiÚ1_x0014_Y@0ûöÇ§ÖY@tÿNY@_x0001__x0002_ÁÚï¼Y@îT¦6	îX@ =®_x0003_ÕZ@â)»½I®Z@_x0004_"nù'H[@´D	F´Z@%}bS_x0003_õW@_x0018_)? V@Mþõ.ªZ@_x000D_óSâïX@&amp;VI_x0018__x0010_^@ûX_x0013_~M°W@T ¹¾XåX@ßûã®W@_x0019_cðVFYX@_x0017_)I_x001D_ÃY@«³^Ô-Z@_x0002_ðe_)Z@4_x0005_¼ùX@Õ_x0007_ñÔ¢\@C_x0017_f;MHY@©¯«ø_x0001_òY@bi½RX@_x0014_^3ðX@Ð&lt;E=·oZ@&gt;p¦³x_x001A_Z@¨vD_x000C_V@_x001A_£_x0013_kd_x0011_\@{D	%[@ÍGe=W@2l¸÷$õY@±ll-_x0001__x0004_¶øY@ª¸Bé_x0003_]@ùÆ_x0008_÷KU@ÛpR_x000F_ÀZ@x¤¸3×[@ª2AhÚ°U@?¦_x0005_J_x0015_ \@_x0001_íX_x0015_â&gt;\@_x0007_Ø_x001F_ÌáZZ@¢Ä¶ØY~Y@_x001F_­ý_x001F_ZY@MpéxX@ìñ_x000C_Y8\@µªÞTp[@éÅPA£Z@OÁ²Ò_x0004_Y@ò_x001E_Ò¯Z@Ûn_x0018__x0015_cU@_é&gt;'M»Z@_x0002_¡Û[@j*-G§Z@xÖÑ_x001C_[V@§ñ÷.Y@ÇçÝ¨³X@û_x001A_fyúp[@ìKßÏÛ_x0005_X@k_x0016_ZrEXW@k_x0016_ÀrÚX@"	óÁãW@õ`RU©W@Æ_x0007_zåY@_x000F_¾¥OMX@_x0002__x0005__x0017_^V»#Y@V_x001C_)ùZ@AI8u_x001F_qX@¥&amp;ösW@_x0018_²_x0008__x0002_Z@ºW¥`l³S@xþÓFY@_x000B_$_x000E__x0019_öV@ý4"N5NV@_x0003_¸+	k_x000D_Y@_x001A_Þó!´ÖT@©ñÏÅSÈU@ùI¯é{Y@_x001B__x001B_¶&lt;+V@4_x0015_f!+íU@&gt;ÉÈ/zçU@_x0001__x0001_Íôt¤Z@½lÞ?òU[@_x000B_±Òx{N[@~ùõ²ÖV@î¬@£z/V@ñÛ2óßkW@9Ñ;»÷X@¦ï_x000E_QDmW@@Ì30WX@'_x0011_åa.Y@_x0019_vZðåX@#p_x000B_¬h}Y@³_x0016_¡_x0004_BZ@_x001F_]k_x000C_[@_x001E_1¸;þZ@0Q®1_x0001__x0003_ñ)\@EãÙøY@UÏáýTV@QDD4®áX@þFí_x0004__x0002_Y@yÀ¦aÑúZ@G?_x0011_³­¢W@èi|=ìY@_x001F__x0008_¶;e_x0016_X@=rú"_x000E__x000D_Y@_x000B_ûsÂY@0ý _x0002_x\@Q¿©G\@Ngð6X@CáÂôÆV@50ñ¿ÔY@¬úêçðZ@óGÄÌW5Y@&lt;»%ûv_x001E_W@ØÉi_x001A_ÆçX@_x0006_0Ê{MT@®ö	lX@_x0007_Téè.Z@yÕáG#Y@!?¬çÃX@Ú¥_x0011_4ëX@K÷÷DÈX@0£HxY@?Ø_x001B_X_x0002_ê[@Nã® _x0017_Y@#5éÏ/Z@7}ò_x001D_[@_x0001__x0003_6UXÏZ@£ÀÄC¸X[@D_x0011_"Q&amp;UZ@Æ ¦tÈ=Y@ÅMzYÅçW@Ñü7¹V@ßÁ`¯²ÊY@8ú¦*óW@*Uè²X@NVû&gt;ÅX@æ36¹¢X@û0*´_x000B_wY@?1ù^EtS@_x000F_Â_x001B_q©Y@U®_x0003__x0004_À8Y@#¥÷c]X@ØrÖlÅÐW@qìÒ_x0018_Z@Pö,hb_x001C_Y@Ô^CttY@ 29wÈùW@Bù_x0001_nZ@sÆ½ÐBW@T7I»¾R@_x0002_l_x000F_±_x0005_jY@Åú]_x0017_ØdY@ÈzâY@8_x0007_7;X@yÝò«ÆTW@~._x0001_½ÒÂU@Ó_x0010_3Y@_x0014_Bä°_x0002__x0004_ò5Z@Ê41X_x0017_bW@æÓsøú_x0001_X@àÕOÕU@v°û½ïY@ýUFóX!W@,¾îN_x001B_¬Z@Ø×§ryW@þ$áýÃW@({v_x0018_g[@eüW,(äV@ÔÒðå³Y@ 8¸©¨,Z@_x0007__x0003_W_x001E__x001C_W@1'SË¯àZ@68RéW@©_x0013_½µ_x0005_ÀW@øåýHrX@&amp;N	^CU@9^ÛÚEIW@Î}r{$òW@_x0017_SY4­QU@_x0007__ÇÑyZ@ªöir{X@_x0011__x001B_»èXY@Þ	ôn!7]@´ùØ½X@qÞOTZ@ó_x0017_¢è_x001D_&lt;Y@Ì¥_x0016_CB¹@n_x0017_û¹@à#öblw¹@_x0002__x0003_\¤*¹_x0003_¹@¶)­&gt;·@_x0014_ù&amp;1&gt;£¸@¼qC3Ñ¼¸@/Ü®ëà:¶@Vï¬_x0016_¼@&gt;B_x0019_2ó¸@ù_x0004_	)Éd¸@_x0018_B_x001F_Åo_x001A_º@ÿª¸ä´Ì·@_x001F_&lt;_x0004_ì¹@_x001F_ÿB4)_x001A_¹@ÛªH_x001F__x0019_S¹@Ñ&gt;çò_x001A_¸@Ê¬OÌ¸º@_x0004_P©u%¸@_x0004__x0011_5&lt;3³¹@Ës{Ñ¹@áû¹7_x000E_b»@_x000E_D4=¤¹@ë_x001E_o_x0001_Hº@W©±_x0001_½ñ¹@0CÄO±Â·@_x0016_§Ü_x0012_e¹@½Cãí®¸@_x0014_A{( º@I®Í&amp;Þgº@~a2Ql»@)°ÜyJ¸@ÍäQ8 ¹@_x000E_½ñÉ¨¹@õ)_x0003__x0004_z9¸@½ÿ?¹@I0lp_x0008_rº@üRj*½A¹@:_x000C_ôCS_x000E_¹@2_Oå4Êº@qÑþ,.º@_x0003_ _x0012_¸(÷º@&lt;ï_x0013_Ã¹@+DMuë¹@_x0010_×!_x0001_=¸@9éó0§m¹@_x001E_Ñ¢ööo·@æòj¸@¶%I._x0018_º@¬ãýe¹@_x000F_×6g_x0012_F¸@¢¥_x0014_E¸@WCE'Fº@`íä5ã¹@_x0014_)Í-²¸@°FÖT¹@&lt;«ÆÝ&gt;º@_x001B_Oi[_x0010_¹@Qg_x0002_^ªî¸@Ø××·@Ìdç3¸@7&gt;U,ë|¸@¶_x001B_~ÝA»@¼kôè/»@_x0001__x0012_-Oá¸@R¾*_x0014_¹@_x0001__x0002__x001E_j]Ï	¹@M_x0010_Ä_x0018_7¸@Êþ_x0010__x0003_û!·@Ê·aJ¸@&amp;¢nê7¸@E_x0011_-È`b¸@û©OIù¹@*ëÙwmË¹@mT_x0004_ïÕ¸@Ì&amp;f&lt;ÚÌ¹@Q&gt;&gt;J»@áwãÄº@4Ó_x0013_+¹@¨¸¢g/·@´d07H¹@ÒVÓn%·@v¦ÕO_x001E__x0014_¸@_x0014_ÔD#N¸@y6¯¸_x001C_¹@%lQc¶%»@7:_x001C_.¸@æñDr_x001B_\¸@P²_x0015_oÛ»@n_x001A_%MÍ¹@R_x0017_Ú°·@léW2=º@ygÿÖ_x0015_¹@_x001A_¶%ò¹@.Õè¶¾¹@ %¶Rº@Ø|,(Ï¹@ÿ_x0019_¡¬_x0001__x0002_òº@)?K¹@._x000E_n_x0003_Ø¸@,¶Sh¹@Ìæíc{º@ÜIÑ¸@³ò_x0003__x0015_ÎØº@Ô"Th_x0005__x001F_¸@_x000F_·9_x001F_rº@íQ_x0002__x0002_ÍÐ¹@;)yc9B·@µhÜ×õ_x0017_¶@¶_x000B_Ã_x0011_"¸@Nð_x0005_CËûº@:_¨g¼@&lt;³"f¸@ç_x001B__x001C__x0010_]¹@ÄG3µd}¹@ªø]Hú¹@Yüx^nº@aë¿à@_x0008_¸@³L8)_x001E_Ïº@&amp;Tî]È_·@Ý9K_x000D_5Þº@¦_x0017__x001E_´ÔL¸@²_x0014_vçcì·@_x001A_~@¾à¡º@&gt;Âèq2¼¸@RµÉUõ¸@_x0014__x0007_nGÂ¹@©_x0001_\±ò¹@hZ6	¯6¸@_x0003__x0004__x0010__x0018_åâ_x0013_Ë¹@¼_x0016_æ¶E·@hç£êÆ·@G ¨_x0001_G ¹@Uræêe¶µ@_x0003_^_x0015_@çÜ·@&amp;?Æu_x0019_Æ·@¨W&amp;kèX·@*aÑ_x001B_$¡¸@®ëÆº÷²·@R\_x001C__x0005_t:¹@òZC}n¹@½×nôo3¸@)99wæì·@«/_x0015_ô1_x0016_¹@_x0019_Ä·@&lt;t9ÎÔ¹@éßÒ¢`_x001A_¹@Èß*f;_x0011_·@;ªNÏ+c·@©tÑÌ_x0006_¸@ãI§S½¹@YQN_x000B_¸3º@WÃ# §¸@ ÷Ò_x0015_m·@ùúÛOû·@n_x001B_|{_x001E_·@o[2 ¡¶@ë_x0003_E!¡_x0016_º@8å_x0002_¸¼@_x000E_c	ç¢è¶@¯Âm£_x0003__x0008_w¹@K_x001A_2è´x¸@lEÞ¬R¸@_x001F_Ë¹@@_x001A_YJqº@_x0003__x0005_÷Ù_x000D_g¸@Q_x0001_±Q.Í¶@zúDÖö5º@¢_x001F_Þ¬_x0014_x¹@íXKÀ_x0015_¹@NRïyfbº@xØ^ÔV¸@î_x000F_ Î¸_x001D_¹@±j~¢_x000F_Y¶@b¾êÛ \º@¤þ_x0001__x0001_¤¹@67_x000E__x0004_$Ô¹@¤&amp;ö\ÊÄ¹@ÌÌ_x0002_0¹@ñþÌ_x0008_0_x0007_¶@Ë?}u_x000B_¯¶@d_x0003_/_x001F_&lt;¸@_x0015_e¨JÊº@_x0005_É³¥¹@«SP^y¹@®BT|Riº@õ¦£æ¤J¹@ån_x001F_°¹@1ÛN ç·@e£,£_x001E_á·@h_x0006_j&lt;I¹@h¼qLw¯¹@_x0001__x0002_Ô¡¾-_x0013_¸@i uUg_x0001_¸@'ÓãZ_x0016_¸@ºuQ¦àÍ¸@B_x001A_+_x001F_,µ»@¶0_x0006__x0004__x0016_º@~ófÐø§¸@õLÓ¼ÝØ·@:'Àîº@RçðCÙ¸@ÓÕêõI¹¹@÷EÐp_x0004_¸@"_x0004_íGâ¶@äÂ¯¨8¸@x¶"ñ['º@_x001B_#gc4¹@ºåGÌp¸@_x000C_«Xê_x001F__x001C_¸@_x0008_ÐIXm·@üAí¤Ç¸@¹_x0005__x001E__x000C_£¹@ºëÚßÇ7»@;V$WSº@±_x0012_×­f¸@&lt;º_x000F_0x_x000F_º@N«Xat¶@&lt;¡_x0005_P°&gt;¹@Có_x0015_^à¹@Æ_x0016_&amp;4+¸¹@Cÿ_x001D_àU¹@_x0001_ye?_x000F_K¸@«_x0011_¦R_x0002__x0007_©~¸@_x0003_`&lt;!+º@_x0013_.6m¶@Zå`P_x0003_7·@9_x0010__x0002_ÐÉ¸@¶ùº_x0001_3&lt;º@¦"_x0015_§¸@³Sìaî¹@_x0004__x001B_½S÷¹@r\Óªù·@¬_x0018__x000E_wrt·@_x0015_/a_u·@´µ_x0005_Î¸@N_x001F_°ÒrI¹@_x0007_»÷ì{¹@_x0006_v_x0001_¯&gt;f¹@µgîµà¹@ÿ\ZÎ}¹@lãOôäF¸@æJ!e¸@_x0005_ÄÔÅ{¸@_x0007_¿ð_x0019_ç¹@»¾6Ø¹@6½yÿä©¸@7ºÈ³Gàº@8È,È¸@þ,ý¤_x0015_®¸@ÍnuÖhº@x(©;1N¸@½_x001E_W®+_x0008_¹@x_x0008_ñ¤Ý¸@âÅÊ¹@_x0003__x0005_ÜÜÔü_x0010_¹@dæD0+¹@íRuK¸@÷_x0013_}°¨ó¶@U,ÆZ}¸@-áôè_x0015__x000C_·@FV_x0015_X_x0016_z¸@æV¤¡Ï¸@[µ_x0014__x001D_"_º@s _x001B_÷Ü¸@&amp;9q-÷Î¸@×°_x0005_âùÎ¹@LÕ·¾¹@Þù;_x0005__x000D_.¹@(_x0012_êKn¹@$fIós¹@¤06A¬¹@N3;]»@ZK_x000D_ÂÌº@AZ²Ï_x0007_¹@_x0004_³Q+{_x0001_¹@ØèÒ°y¸@ZP_x0010_%2_x0007_º@Ò)_x0001__x0001_kÈ¸@¾Ç_x001B_Ï¡¸@_x0013_N_x001D_*uº@¡º.³_x0001_º@Ú1©´_x0012__x000C_º@Õ×'bR_x0018_¹@ü_x0006_Y_x0002_ñ_x001C_¹@-´&gt;è·@GÏ^ó_x0003__x0007_¨/¸@û_x0013_£¥Ì»@Êñ·tº@Þ&lt;Øé§c»@_x000E_±&lt;Ú·@_x000E__x0002__x0012__x001E_?Z·@£§½wR¹@74c	æ¸@%ûä_x0007_4»@¼_x0016_fí¹@¹)\_x0004_À¹@K\_x000C_ç¹¹@_x0014_·nàì2¸@_x0010_S6µ_x0017_ý¸@lBé#Ú¶@°ð,\±u·@]Äâ»Ü_x0017_¹@_x0001_§4À¸@_x0004_Ðl¢ç&amp;·@¬#_x0005_¿²eº@P"Õ¢¸@Â¤"®¸@¡öK_x0019__x0019__x0008_¸@_x000E_Ö6_x0019_¸@³·ß(`æ¸@¨h'k;¸@_x0013_ð\ÅÉH·@¶_x001E_Ë¢SQ¹@ê¥_x000C_¥cá¸@ë_x0006_àwSK»@n	{ÄC»@Ý[Þ¹@_x0001__x0003_ËÓÐ_x001E_Í·@9_x0003_Þ	_x000D_¸@ØgCçÇ¸@½-ÍÇ_x001B_ë¸@öc_x000B_+Å·@_x001A_i!µò·@Xn1¸@¥ç«4¸@^Âð»Ï%·@º7_x0001_Zo_x0010_»@Û'£_x0018_?)¹@°ã¹@&amp;_x000B__x001B_ç ¹@p_x0002__x0011_9éÅ¹@Òo¶_x000B_øÏ¹@ò_x0007_üY_x001E_}»@Æ_x0019_¬_x0003__x0014_¹@¿flº@Æ{_Q_x0012_Z¸@Ê_x001F_½_x001F_6¹@_x0017__x001F_a&gt;4ü¸@:5²'CØ¸@®d_x0006_÷¿i¹@_x001A_ËÙº¸@æÊå´Í_x0015_º@\TÏ+¹·@2RoOQ¸@È¶lEû¢¹@_x001A_Ìña6¸@ä¦_x000F_I_x001F_º@Q)¿¸&gt;U¸@«ªN_x0001__x0002_Qô¹@r:vQæ0¸@`Ußir¯¶@Þ_x0003_|"jâ·@´×¯	³5¹@J_x0008_'G)¸@®®ºhå;¸@ý5ã´ï¸@9±â_x0015_!ÿ¹@v])P¹@;Í~ª6»@_x001D_q_x0012_u´ì¸@X_x0001_ygAº@$ÓYUÁµ¸@£_x001F_¸ìïJº@:­8&amp;´¸@7NT]|¹@¶¯~}Ú¸@i´ÏÉA¹@_x000D__x0007_º¸Ë¹@_x0018_¤·1	¹@¾WøsAº@_x0017_MF'¾¹@5ß_x0003_]¸@$1°_x0001__x001F_¸@¯ï_x0016_5y¸@n±Xqõ¹@_x001B_òbsº@Ú7ßâÌ¸@ºÓ¨ùvf»@_x001A_ ¿¿_x0013_4»@ôt_x001E_RB·@_x0001__x0002__x0017_Ãò÷»@hcõÙH·@+z¼0Ò¸@z]ÜÅ¹@øý¿&gt;¸@avhd_x001D_¸@5FlÌú¸@7_x0012_1Æ¦_x0019_¹@_x0015_¸Á&lt;.·@y­o-¬¸@_x000C_ñõõ¶n·@7ËÃ#/¹@^_x0004__x001A_+Ñ?¹@_x0011_tÔK¿_x0013_¸@¾þ-_x0005_¹@_x001A_¿_x001A_ám¹@_x0011_ËÜ_x0002_ ·@¸È)jÜ·@b¡Ôñè¶@`_x001E_¥_x0006__¸@zÃc¢·@²_x000F_ß¨ ¹@Eq£@K¸@é_x001F_&amp;J7¹@jog©%·@÷pÖqªÍ·@¾¦_x0005_6i¶@ját[_x001F_*»@k;_x001A_ý_x0014_O¸@2&amp;_x0004_uõ&amp;¹@­é3_x0019_¹@vT_x001F__x0004__x0001__x0003_Fþ¹@°$÷g·@ô©Ûü¸@_x001C_:Ák|v¸@¾ä»£_x0018_Ä·@&amp;nskwô¸@"Å?8º@ Ü[¶	¹@ªl»ª!*º@´Ü­_x000B_6_x0016_º@_x0014_Ûd7·@öÏ_x0014_²h]º@(Åt?}¹@Ä/3±LS·@_x001D__x000E__x0011__x0010_»@n2B*ró·@_x0014_ïq¸T·@¹åß¸¹@c1Öí¹@ÒbFpp_x0011_¸@!¦¡_x000E_Ý·@¾Èïä_x001A_¸@ä_x0002_]ý_x0013_µ¸@¯#¾þ½×¹@Þ­_x001A_pt¥·@EkF4_x0013_¹@Ø ÛÒh¸@Ce_x000D_Ç_x0015_¸@fß_x0016_Hy×¸@º_x001B_ÚÚ¨º@}67ó·@G+S_x000F_¢¸@_x0003__x0004__Bäõé·@k_x000E_¸@©.Ïß¸@tvÆË_x0005_¹@L0dgud¹@ëÔ´JT·@»ÉaLé¸@_x0001_iV§íî·@«ppWÅ&amp;¸@èl7Ú}¹@_x0018_.ë÷@Â¹@*0_x0015_3Qá·@i60ÚÁ!¸@ªÉÁUdÁ·@`g®Èû	¸@_x0004_eKNÚA¸@ãÑ¼À·@¨Ó¸@ò¢_x001E_ü¨N·@¿ôd_x0002_ý¸@_x0018_ï¼ç_x001C_Ð·@FÉ6k±¸@ö@+Ã_x0001_Ü¹@Å#Ëàü_x001E_º@ý%¶a_x0015_¸@_x001E_© êº@F:7:_x0007_0·@Ö.Ñð_x0003_ã·@-Ç«-¹@ià_x0019_5E`¹@áúL+S¸@_x0002_PJÔ_x0004__x0006__x0016_¸@&lt;]2û_x001E_¹@v®øZ ¹@½sz?TÉ·@Ñ¢'1_x001F_¹@l0h!¼¹@³Ðß²­ø¸@Ú=/ÿy;¹@_x0010_~_x0001_A;¬º@&amp;ãC_x001B_d|·@c¸)µÛ¼¹@Cm¯¿_x0001_¼@`_x0004__x0015_ KË·@¤û_Ý¹@_x0003_^ôßÿ¸@z6¥_x000C_^¸@zë¬_x0015__x0017_h¹@»_x0011__x000E_è_x0012_¸@!IÜ_x001A_¡Ðº@_¨?'B#º@,8¹%G¹@²uCºäË¸@8Ì4'û¸@û_x000B_Q#ë¹@ê_x0018_ô_AÕ·@_x0007_£xW¹@\Æï×U¸@_x0005_ø7_x0012_çB¸@ª´_x000C_¹@&gt;_x0015_"F;·@_x0002__x001D_½(@F¹@éWÞÊfÙ¸@_x0002__x0003_Ô¬u_x0012_=S¸@'PsÊ"Ì¸@._x001D_÷ï¸@ðÖÿK¸¶@¿	¥_x001E_é¸@Ã¶Hø¹@ñ_x0001_Äuúþ¸@µHý_x0016_¹@_x001D_}àÞQº@_x000F_nIë©]¸@@*×ä`F¹@u_x000B_³æÈ«¸@¤_Myº@R&gt;×_x001D_=b¹@ëÝÇÅ¹@X_x0005_å&lt;M¸@SÚ©¯4Gº@*Ó7g_x0006_¹@ÓOdË×ß¸@à\)àh}¹@ì;¸0¸@lR_x001D_¡æv¸@Ö £¤&gt;¸@ _x0005_@/_x0006_¥¹@¦_x001C_r­)c¶@`Æ²:_x0017_^¹@¥©y¸ZÝº@Æ+Ý¶_x0001_º@ìîñ_x000F_è¸@~Ä&lt;öèc¶@Ñ_x001E_»1r¸@(å_x001F__x0002__x0006_1º@u_x0016_ï[Èº@ô1çå#4¹@^ZsÌ_x0010_3·@±·à_x0012__x000B_¹@_x000C_×ìû¶@±_x0017_®Bn_x0010_¹@Yu_x0019_)Æ~¸@z8b³è­¸@^¶Ù¹@\Pä_x000F_»@fÊ_x0002_º3¾¹@óKpÏ¸@&gt;¿Í'»@ìm_µ_x0004_·@â_x0002_Wªb¶@Ë_x001B_ò?Q^»@é_x0013_¯Þð¹@,Î¶__x0005_¿¸@&gt;ý¾Ü¸@g_x001F_¶h_x000D_ó¶@R»H)ÌL¸@¯e\,º@_x0010_é6ñ^¹@ÿ_x0003_òÐå	·@ñ&amp;q_x001B_²Þ¹@ Gûâr¸@_x0001_ã*~2¹@_x0008_@ æ¹@Ö4°µÈö¸@°s_x0010_Ò?¸@hûd_x000C_M_x0016_¸@_x0002__x0004_Zº$2W¸@ê_x001F_öÔJj¸@Ú_x0004_þ.úÊ¹@Û_x0013_Ø&gt;Ï¸@ÍM_x0006_iÐ¹@&lt;¢«º_x0008_¸@Ò¿_x0010_êðµ@ØhÚ_x0013_8º@\a_x0013_%æÕ¹@_x000F_ì_x0008_ò~_x0010_¹@_x0003__x0004_3/»¹@©¸jê¹@ê¡výä)º@Ç¡«¡º@ @X_x0014_¼·@x_x0005_°!"¹@fô_x0006_bnÈ¹@&amp;?Ý³Ï¶@}C_2×¹@y/$Uo_x0001_¹@5E_x001C_À_x001D_¥¹@ÉJúò_x0003_rº@;PòÎ°k¸@ß£O'¢¸@Ú_x000F__x001E_©[¹@Ê¬0´|¸@ù½®hú_x000E_¹@_x0001_ö¬P_x000B_Õ¹@NHûK¸@_x0002_ý	_x0002_º@p©]4¸@¨±_x0012_Ü_x0001__x0002_Ø*¸@±1_x0017_ªT¹@_x0016_g_x0003_é_x0005_Vº@ð@'z_x001A_¹@D_x0007_{1e}·@_x000E_¿ãÊ_x0011_¸@ÓßWdÖ_x0019_¸@æ:ö¢º@VN^J3¸@*-_x0019_¬_x001D_µ@d	IË_x0015_ü¹@TI_x001C_£¼!º@_x0008__x0005_ªÇ'¹@lÖcÕ¶@»t_x0011_¦Ys¹@O7)Ù_x0005_Î¸@kgtoTÆ¹@¥Üã«f·@Ê_x0011_Ú_x0011_ßû¶@ý\ú®Cþ·@ùÓM·_x0018_b¸@z_x000E__x001A__x000D_A²º@_x0014_D_x0013_;C·@l%Ï-·@A½Æöc_x0017_º@%éó?*¸@11dB¹@»~S¤+_x0015_º@ê_x0007_× ±eº@_x000B_S]{2ÿº@ú¢åäÙï¸@Óeð_x0004_5¹@_x0005__x0006_£â_x0017_ ïº@=ýÍlö·@¶_x001E_çzË·@pe6½h²»@ò¢ìÉwº@éðv§5¹@Û[Åpº@pDKPM/·@âèÙ2ÅÁ·@_x0004_COK·@ª4ê?º@dç¾²¹@ú5ÓZ_x0002_A·@_x0014_62fÖÎ¸@.¹°i_x0002_C·@Êlz´ï·@¤jz¹D¹@´óÎ01¹@ 3´[µ»@Fsx_x0003_vÜ¹@ª¶wmË¹@êÔë9o·@_x0001_l¸Tú·@_x0003_­_x0017__x0011_pÁ¹@ik¡_x0001_Í¡¸@rYgN_x0002_f¸@Càh_x0002_ý·@&lt;^è0&amp;_x000F_º@ö1âùV¸@ò¥Í#ü·@ÄÊ&gt;èÂ_x0006_·@TiùÕ_x0001__x0002_ÐÏ¹@Ã&lt;ë_x0011_2#¸@úÉ´ÄûG¸@ü&amp;ùdÛ¸@%Üt(÷Í·@_x0011_xKaÄV¹@^¡ÐÆ8Aº@É±EØÔ&lt;¹@*#_x000F_yI#º@iÝ¥Áá¹@Q6ÕYß_x001C_¸@_x0011_±Èo?º@t_x0013__x0012_¹¹@±ùÓ_x000B_ü¹@%íØ_x0015_hÂ¸@Éè)üÅ_x0016_¹@Ñ¬æÂEÇ¸@±ëbÛ_x0016_ç¸@Fºiº@äÉnéÿÄ¸@Ê¾_x000D__x0014_W¿º@_x001A_:ûf@÷¸@_x000E_ÛKZÓ¹@7pcÄ6_¸@Ò_x0013__x0008_E*ùº@Ö_x0016_[ø_x000C_Ã¸@äß¬~tº@k_x000C_[rD¹@vd0oº@8Ä»ß_x001D_¸@f »³ú¹@Ä¥lè·@_x0001__x0003__x0013_'µùmAº@@_x0019_¹èbº@Ï_x0010_X8aë¹@v_x0016_ês å¸@7Ú	si¡·@hgNÇ0º@Æ¥ØÞÇw¹@°=¶Z_x0002_¹@væcþhù¸@È(_x0011_æ`¢º@îë-Ý'¸@Tá_x0017_Â;ª¸@_x000C_¨ÒyZì¸@KOzT[º@HKÏ®å_x000F_¹@E»±Í)º@_x0018_Ì&gt;_x0012_a»¹@è51I5¹@O:Ís{o¸@_x0019_Åk­'á·@\Y_x0019_!_x001A_9·@&amp;÷_x0002_ó¦_x000F_¹@iª´ÁL.¹@_x001D_éÜbN_x001A_»@YÇ0²Üº@_x0013_Fèz_x001A_º@P÷	1P³·@_x0003_¸;GÍ¸@·uÔCs¸@_x0003_¯»)Óy¹@_x001E_Ñh__x001D_tº@Ö_x0015_nð_x0001__x0003_¼§¸@_x0003_Z9öÎ¸@·Éo_x0001_Òî·@Oa«»÷¸@j&lt;ôçº@yÂ`RO¸@Ân¾k`F¸@èqSÞ·@ô£_x0012_îæ¹@ãÝ§!o_x000C_·@"\º_x0003_ôf¹@Ü(_x0017_¦_x0007_¹@Î{¢#_x0018_¸@OE¶_x0007_Ëî¸@R§½¢Rj¸@\ò~_x0002_2¸@K{_x0005_ìÃ¸@;³-_x0002_Íþº@?î[íiº@e_x0014_4¨_g»@A_x0015_LR-é¸@E&amp;_x000C_ôËÅ·@Õ£¨ÏvÏ¸@ütâ^_x0011_·@·bÈj·@(_x0005_h_x0018_»@l,_x000C_'á_x0005_¸@1±Í¦Nz¹@nÌ3ó¹@_x0015__x000D_%¬·@î~º¬_x000B_¸@"0õÖÊ¸@_x0002__x0004_o_x0010_×_x0003__x001D_¢¹@X%Üe«¸@_x0005_P(&lt;¸@ÜLº@_x0007_åËW_x0004_ðº@ßíNÏ¶@J;¬~¿_x0006_¹@_x0015_#­ð¹@H0ÒÙ¬¹@pfTñ_x001D_¸@í*¾ü­¸@hÁûi_x0004_º@E#Ë_x001F_C»@Ð6Båº@_x0002_â+D¥ï·@FW3¢Ûò¸@#x6¸@xSÿþÉ$¹@_x0015_ÀIy'_x0002_¹@ãO(Å@¸@zçL§Ê¹@lÚ¬¢_x001F_¸@GDCêÈ½¸@¼Ç»ìÌ¸@þT_x0019_ü·º@fÃk;¹@_x0001_ÔY²ìÑ·@pWË§üì¸@_x0016_Æ:]é¸@_x001F_îCÿRÿ¸@_x¯K¶¿¹@w_x001F__x001E_I_x0002__x0003_h¹@Æ¼¢6b¸@TMo_x0015_¹@ð³¨Iº@ùz­c¹@¥&amp;¹_x001B_§Ö·@¤2_x001C_yIÉ¸@_x0012__x0013__x0004__x0019_¸@a+-_x0001__x0018_¸@¸È_x0017_º@N¤_x0001_¬¹@âß_x0004_þÙk¸@éA/:G¹@_x0017_9ñûê¸@Ë°ZcÙ¸@X&gt;É9*¹@_x000F_V _x0001_3É¸@lé¢¸@;Qýü_x0018_¸@Goû¬úO¹@Þ2#p£¸@Ð_x0018_)zåI·@GU=ÊØ·@¨JÅ°_x0019_w·@æCh_x0010_yº@^p  @L¹@ìú:_x0013_Îº@&gt;Ð_x0019_YÓÊº@8z~/~»@Fn×¯Ù¸@ÄexEøü¸@-&amp;\Åe¹@_x0004__x0007_9Ë×_x0018_¹@I½ae·@qRk_x0002_Oº@½fnÖ¸@3üx_x001A_R·@ó~Î?¸@â÷W&gt;¹@_x001B_Oµõ_x0005_º@õë¥ 2º@¸_x0003_|+,¹@&lt;[_x0006_l_x0002_º@&lt;ªÜíþ¹@êâ§tëº@âÄ&gt;_x0001__x0001_¼@È&lt;#t¸@2ê5ø&lt;W¹@NàG-×h¸@GàWéQ_x001C_º@ö8¾4¸@ø|T.à¹@ÉÑ×°æ$¸@_x001E_{~&lt;¼¸@0|ó¬6k¸@Â_x0010_@¦Ii·@yõscÞ_x001E_º@µÄ_x0013_=C·@M_x001C_zýÂ¹@2ÖV_x0017_;e¹@ÞÍÃ)·@~ìÂýå³¹@F*[ý,_x0002_»@[À _x001C__x0003__x0004_ö£º@Ï_x0005_òIÉ;º@ÕDÈ¿¹@]&gt;_x0013_¹@q8!k4,¹@_x000D_ãÒ_x0015__x0001_¹@jNyÛ_×º@_x0013_KBØ«¹@= \CúP¹@?2_x0016__x0017_1¸@&gt;s¡M±º@	:9_x0007_Út»@Ç×ÿð¹@_x0006_úóx¹yº@IGB_x000C_ïÖ·@_x001E__x001F_¨*Éæ¹@MQ_x0010_¦Fº@O,²_x001B_J·¸@_x001A__x0007_Û«h·@§¨1¹@!ÚÏïíó·@he"*®¸@_x0007_vÆÙË¹@×¦t¼ùæº@ä`zç«÷¹@ôÂõU×¹@_x0002_ØØúY¹@#!ÍaÄP·@×_áÏÕg»@T]ÙòÝ~µ@p Z^».¸@Ü°úõ|_x0019_¹@_x0001__x0005_kd!8Þæ¹@¦&gt;v¨eã¹@ÕÅ°ú^_x0011_·@ºD9åÍ¸@¨_x0013_FÌ_x000B_¸@RV7½¸@BL[^¸@~o¹t·@_x0018_îVtw_x0011_º@£ÙUFÏ¸@_x0003_^t4º@Énª.Í·@hñ¬B­î·@èó_x0014_¤q·@_x001E_Á´}¦¸@Z¸çc_x000C_¸@ª!âcÝ_x0016_¹@&lt;I83Þ¸@£¦E_x000B_¡_x0006_»@T@dlþj»@â¨t¿î¡¹@:ÈáÏt·@_x0003__x0002_,Æp¹@_x000D_dR}Vê·@X1_x0017__x001D_Ðµ¹@²Ô_x0018_AÅ¶@_x0017_5¥$nK¹@^.Þï¤_x0011_¸@íË_x0012_¥»@ S¤¦µp¸@Á¡_x0004_: º@Î_x0017_%~_x0001__x0002_D¸@ó_x001E_øaPf»@yxº±`ø¸@ÅñA×â·@«â¿Âº@¡._x0015_º_x0016_J»@Ägf|2·@_x0006__x001D_ÙïL_x000E_·@ÝW_x0015_l*¹@_x0004__x0014_Kfx¹@_x0018_¦À0_x000F_W¸@Ö:WÎÒ¸@4+ifb_x0011_¶@T!¢´Ä¹@_£²ªç¸@OW.Q½¿º@¸¯wò}(¹@_x0004_Ý¯êwú¹@PêÕPü±º@æ_x0016_ªÔîp¹@_x001E_-©ª²q¹@|¾B_x001F__x0016_|¹@¬×å¿®ý¶@~u3UÐº@\ÆÙÇõ_x001C_º@Ôê-íM¹@_x0016_£uø¶@Ã&lt;ÝÎîó¸@ üãf¸ë·@_x001B_£®÷´=·@ZRØ¸@jeÄS_x000F_r·@_x0001__x0004_ã°¦Ù/·@Ãz5Â¼_x0019_·@·_x0003_îÓác·@Ì¸å_x000B_@¸@¯__x0019_ÛXg¸@9_x000C_~*¹@0ÜZÅN¹@¯¾Ê(øÍ¸@_x000E_{a½Ê¹@_x0001_ûiåQSº@ù%:¹p=¸@¾öl¸@yôv·@4ëS5ÄÇº@®¡U_x0018__x001C_¹@MwA·@ç;ðT¸@¨þo¶åM¸@¦û¶_x001B_á¹@OÍð_x0004_AKµ@D6Í_x001E_ï¿¸@¢Ucµæ5¹@î|×çCí·@^ÚÑKæI¸@_x0002_Ø¸8Û¸@x{Þ¹@ªRp}0ª·@m_x001E_Ó?Y¸@Èº6-ç_x0007_¹@wÛ'cm±¹@é°[p/¼¶@þÝ_x0001__x0002_µ_x001E_¸@§)f_x0014_ây¸@³ÕÀT¹·@}´nu[¸@gPzàY·@ò_x0012_¼ãÂ¸@Íá,ÉÓ»@A¿ ÅË2º@Ð_x0018_ÂL)¶@nÊÄ._x0017__x0005_¹@_x0015_âÊÑ·@0áÑË'È·@x_x0014_]íÌ_x000C_·@¸KV¸@IÏ¥p¹@»Þ¹ø~º@:L_x0010_-k¸@#_x0012_H'ñ¹@Çîu|þê¸@Âw_x0010_Ò,¹@ÊÊÀ3d·@Ì¥_x0016_CB¹@n_x0017_û¹@à#öblw¹@\¤*¹_x0002_¹@¶)­&gt;·@_x0014_ù&amp;1&gt;£¸@¼qC3Ñ¼¸@/Ü®ëà:¶@Vï¬_x0016_¼@&gt;B_x0019_2ó¸@ù_x0004_	)Éd¸@_x0002__x0003__x0018_B_x001F_Åo_x001A_º@ÿª¸ä´Ì·@_x001F_&lt;_x0004_ì¹@_x001F_ÿB4)_x001A_¹@ÛªH_x001F__x0019_S¹@Ñ&gt;çò_x001A_¸@Ê¬OÌ¸º@_x0004_P©u%¸@_x0004__x0011_5&lt;3³¹@Ës{Ñ¹@áû¹7_x000E_b»@_x000E_D4=¤¹@ë_x001E_o_x0001_Hº@W©±_x0001_½ñ¹@0CÄO±Â·@_x0016_§Ü_x0012_e¹@½Cãí®¸@_x0014_A{( º@I®Í&amp;Þgº@~a2Ql»@)°ÜyJ¸@ÍäQ8 ¹@_x000E_½ñÉ¨¹@õ)z9¸@½ÿ?¹@I0lp_x0008_rº@üRj*½A¹@:_x000C_ôCS_x000E_¹@2_Oå4Êº@qÑþ,.º@_x0002_ _x0012_¸(÷º@&lt;ï_x0013__x0004__x0005_Ã¹@+DMuë¹@_x0010_×!_x0001_=¸@9éó0§m¹@_x001E_Ñ¢ööo·@æòj¸@¶%I._x0018_º@¬ãýe¹@_x000F_×6g_x0012_F¸@¢¥_x0014_E¸@WCE'Fº@`íä5ã¹@_x0014_)Í-²¸@°FÖT¹@&lt;«ÆÝ&gt;º@_x001B_Oi[_x0010_¹@Qg_x0002_^ªî¸@Ø××·@Ìdç3¸@7&gt;U,ë|¸@¶_x001B_~ÝA»@¼kôè/»@_x0001__x0012_-Oá¸@R¾*_x0014_¹@_x001E_j]Ï	¹@M_x0010_Ä_x0018_7¸@Êþ_x0010__x0003_û!·@Ê·aJ¸@&amp;¢nê7¸@E_x0011_-È`b¸@û©OIù¹@*ëÙwmË¹@_x0001__x0002_mT_x0004_ïÕ¸@Ì&amp;f&lt;ÚÌ¹@Q&gt;&gt;J»@áwãÄº@4Ó_x0013_+¹@¨¸¢g/·@´d07H¹@ÒVÓn%·@v¦ÕO_x001E__x0014_¸@_x0014_ÔD#N¸@y6¯¸_x001C_¹@%lQc¶%»@7:_x001C_.¸@æñDr_x001B_\¸@P²_x0015_oÛ»@n_x001A_%MÍ¹@R_x0017_Ú°·@léW2=º@ygÿÖ_x0015_¹@_x001A_¶%ò¹@.Õè¶¾¹@ %¶Rº@Ø|,(Ï¹@ÿ_x0019_¡¬òº@)?K¹@._x000E_n_x0003_Ø¸@,¶Sh¹@Ìæíc{º@ÜIÑ¸@³ò_x0003__x0015_ÎØº@Ô"Th_x0005__x001F_¸@_x000F_·9_x0002__x0003__x001F_rº@íQ_x0003__x0003_ÍÐ¹@;)yc9B·@µhÜ×õ_x0017_¶@¶_x000B_Ã_x0011_"¸@Nð_x0005_CËûº@:_¨g¼@&lt;³"f¸@ç_x001B__x001C__x0010_]¹@ÄG3µd}¹@ªø]Hú¹@Yüx^nº@aë¿à@_x0008_¸@³L8)_x001E_Ïº@&amp;Tî]È_·@Ý9K_x000D_5Þº@¦_x0017__x001E_´ÔL¸@²_x0014_vçcì·@_x001A_~@¾à¡º@&gt;Âèq2¼¸@RµÉUõ¸@_x0014__x0007_nGÂ¹@©_x0002_\±ò¹@hZ6	¯6¸@_x0010__x0018_åâ_x0013_Ë¹@¼_x0016_æ¶E·@hç£êÆ·@G ¨_x0001_G ¹@Uræêe¶µ@_x0002_^_x0015_@çÜ·@&amp;?Æu_x0019_Æ·@¨W&amp;kèX·@_x0003__x0004_*aÑ_x001B_$¡¸@®ëÆº÷²·@R\_x001C__x0005_t:¹@òZC}n¹@½×nôo3¸@)99wæì·@«/_x0015_ô1_x0016_¹@_x0019_Ä·@&lt;t9ÎÔ¹@éßÒ¢`_x001A_¹@Èß*f;_x0011_·@;ªNÏ+c·@©tÑÌ_x0006_¸@ãI§S½¹@YQN_x000B_¸3º@WÃ# §¸@ ÷Ò_x0015_m·@ùúÛOû·@n_x001B_|{_x001E_·@o[2 ¡¶@ë_x0003_E!¡_x0016_º@8å_x0002_¸¼@_x000E_c	ç¢è¶@¯Âm£w¹@K_x001A_2è´x¸@lEÞ¬R¸@_x001F_Ë¹@@_x001A_YJqº@_x0003__x0005_÷Ù_x000D_g¸@Q_x0001_±Q.Í¶@zúDÖö5º@¢_x001F_Þ¬_x0003__x0008__x0014_x¹@íXKÀ_x0015_¹@NRïyfbº@xØ^ÔV¸@î_x000F_ Î¸_x001D_¹@±j~¢_x000F_Y¶@b¾êÛ \º@¤þ_x0001__x0001_¤¹@67_x000E__x0004_$Ô¹@¤&amp;ö\ÊÄ¹@ÌÌ_x0002_0¹@ñþÌ_x0008_0_x0007_¶@Ë?}u_x000B_¯¶@d_x0003_/_x001F_&lt;¸@_x0015_e¨JÊº@_x0005_É³¥¹@«SP^y¹@®BT|Riº@õ¦£æ¤J¹@ån_x001F_°¹@1ÛN ç·@e£,£_x001E_á·@h_x0006_j&lt;I¹@h¼qLw¯¹@Ô¡¾-_x0013_¸@i uUg_x0003_¸@'ÓãZ_x0016_¸@ºuQ¦àÍ¸@B_x001A_+_x001F_,µ»@¶0_x0006__x0004__x0016_º@~ófÐø§¸@õLÓ¼ÝØ·@_x0002__x0006_:'Àîº@RçðCÙ¸@ÓÕêõI¹¹@÷EÐp_x0004_¸@"_x0004_íGâ¶@äÂ¯¨8¸@x¶"ñ['º@_x001B_#gc4¹@ºåGÌp¸@_x000C_«Xê_x001F__x001C_¸@_x0008_ÐIXm·@üAí¤Ç¸@¹_x0005__x001E__x000C_£¹@ºëÚßÇ7»@;V$WSº@±_x0012_×­f¸@&lt;º_x000F_0x_x000F_º@N«Xat¶@&lt;¡_x0005_P°&gt;¹@Có_x0015_^à¹@Æ_x0016_&amp;4+¸¹@Cÿ_x001D_àU¹@_x0002_ye?_x000F_K¸@«_x0011_¦R©~¸@_x0003_`&lt;!+º@_x0013_.6m¶@Zå`P_x0003_7·@9_x0010__x0002_ÐÉ¸@¶ùº_x0001_3&lt;º@¦"_x0015_§¸@³Sìaî¹@_x0004__x001B_½S_x0002__x0003_÷¹@r\Óªù·@¬_x0018__x000E_wrt·@_x0015_/a_u·@´µ_x0005_Î¸@N_x001F_°ÒrI¹@_x0003_»÷ì{¹@_x0006_v_x0001_¯&gt;f¹@µgîµà¹@ÿ\ZÎ}¹@lãOôäF¸@æJ!e¸@_x0005_ÄÔÅ{¸@_x0003_¿ð_x0019_ç¹@»¾6Ø¹@6½yÿä©¸@7ºÈ³Gàº@8È,È¸@þ,ý¤_x0015_®¸@ÍnuÖhº@x(©;1N¸@½_x001E_W®+_x0008_¹@x_x0008_ñ¤Ý¸@âÅÊ¹@ÜÜÔü_x0010_¹@dæD0+¹@íRuK¸@÷_x0013_}°¨ó¶@U,ÆZ}¸@-áôè_x0015__x000C_·@FV_x0015_X_x0016_z¸@æV¤¡Ï¸@_x0003__x0005_[µ_x0014__x001D_"_º@s _x001B_÷Ü¸@&amp;9q-÷Î¸@×°_x0005_âùÎ¹@LÕ·¾¹@Þù;_x0005__x000D_.¹@(_x0012_êKn¹@$fIós¹@¤06A¬¹@N3;]»@ZK_x000D_ÂÌº@AZ²Ï_x0007_¹@_x0004_³Q+{_x0001_¹@ØèÒ°y¸@ZP_x0010_%2_x0007_º@Ò)_x0001__x0001_kÈ¸@¾Ç_x001B_Ï¡¸@_x0013_N_x001D_*uº@¡º.³_x0001_º@Ú1©´_x0012__x000C_º@Õ×'bR_x0018_¹@ü_x0006_Y_x0002_ñ_x001C_¹@-´&gt;è·@GÏ^ó¨/¸@û_x0013_£¥Ì»@Êñ·tº@Þ&lt;Øé§c»@_x000E_±&lt;Ú·@_x000E__x0002__x0012__x001E_?Z·@£§½wR¹@74c	æ¸@%ûä_x0005__x0002__x0003_4»@¼_x0016_fí¹@¹)\_x0004_À¹@K\_x000C_ç¹¹@_x0014_·nàì2¸@_x0010_S6µ_x0017_ý¸@lBé#Ú¶@°ð,\±u·@]Äâ»Ü_x0017_¹@_x0001_§4À¸@_x0004_Ðl¢ç&amp;·@¬#_x0005_¿²eº@P"Õ¢¸@Â¤"®¸@¡öK_x0019__x0019__x0008_¸@_x000E_Ö6_x0019_¸@³·ß(`æ¸@¨h'k;¸@_x0013_ð\ÅÉH·@¶_x001E_Ë¢SQ¹@ê¥_x000C_¥cá¸@ë_x0006_àwSK»@n	{ÄC»@Ý[Þ¹@ËÓÐ_x001E_Í·@9_x0003_Þ	_x000D_¸@ØgCçÇ¸@½-ÍÇ_x001B_ë¸@öc_x000B_+Å·@_x001A_i!µò·@Xn1¸@¥ç«4¸@_x0001__x0004_^Âð»Ï%·@º7_x0001_Zo_x0010_»@Û'£_x0018_?)¹@°ã¹@&amp;_x000B__x001B_ç ¹@p_x0002__x0011_9éÅ¹@Òo¶_x000B_øÏ¹@ò_x0007_üY_x001E_}»@Æ_x0019_¬_x0004__x0014_¹@¿flº@Æ{_Q_x0012_Z¸@Ê_x001F_½_x001F_6¹@_x0017__x001F_a&gt;4ü¸@:5²'CØ¸@®d_x0006_÷¿i¹@_x001A_ËÙº¸@æÊå´Í_x0015_º@\TÏ+¹·@2RoOQ¸@È¶lEû¢¹@_x001A_Ìña6¸@ä¦_x000F_I_x001F_º@Q)¿¸&gt;U¸@«ªNQô¹@r:vQæ0¸@`Ußir¯¶@Þ_x0003_|"jâ·@´×¯	³5¹@J_x0008_'G)¸@®®ºhå;¸@ý5ã´ï¸@9±â_x0015__x0001__x0002_!ÿ¹@v])P¹@;Í~ª6»@_x001D_q_x0012_u´ì¸@X_x0001_ygAº@$ÓYUÁµ¸@£_x001F_¸ìïJº@:­8&amp;´¸@7NT]|¹@¶¯~}Ú¸@i´ÏÉA¹@_x000D__x0007_º¸Ë¹@_x0018_¤·1	¹@¾WøsAº@_x0017_MF'¾¹@5ß_x0003_]¸@$1°_x0001__x001F_¸@¯ï_x0016_5y¸@n±Xqõ¹@_x001B_òbsº@Ú7ßâÌ¸@ºÓ¨ùvf»@_x001A_ ¿¿_x0013_4»@ôt_x001E_RB·@_x0017_Ãò÷»@hcõÙH·@+z¼0Ò¸@z]ÜÅ¹@øý¿&gt;¸@avhd_x001D_¸@5FlÌú¸@7_x0012_1Æ¦_x0019_¹@_x0001__x0002__x0015_¸Á&lt;.·@y­o-¬¸@_x000C_ñõõ¶n·@7ËÃ#/¹@^_x0004__x001A_+Ñ?¹@_x0011_tÔK¿_x0013_¸@¾þ-_x0005_¹@_x001A_¿_x001A_ám¹@_x0011_ËÜ_x0002_ ·@¸È)jÜ·@b¡Ôñè¶@`_x001E_¥_x0006__¸@zÃc¢·@²_x000F_ß¨ ¹@Eq£@K¸@é_x001F_&amp;J7¹@jog©%·@÷pÖqªÍ·@¾¦_x0005_6i¶@ját[_x001F_*»@k;_x001A_ý_x0014_O¸@2&amp;_x0004_uõ&amp;¹@­é3_x0019_¹@vT_x001F__x0004_Fþ¹@°$÷g·@ô©Ûü¸@_x001C_:Ák|v¸@¾ä»£_x0018_Ä·@&amp;nskwô¸@"Å?8º@ Ü[¶	¹@ªl»ª_x0003__x0004_!*º@´Ü­_x000B_6_x0016_º@_x0014_Ûd7·@öÏ_x0014_²h]º@(Åt?}¹@Ä/3±LS·@_x001D__x000E__x0011__x0010_»@n2B*ró·@_x0014_ïq¸T·@¹åß¸¹@c1Öí¹@ÒbFpp_x0011_¸@!¦¡_x000E_Ý·@¾Èïä_x001A_¸@ä_x0002_]ý_x0013_µ¸@¯#¾þ½×¹@Þ­_x001A_pt¥·@EkF4_x0013_¹@Ø ÛÒh¸@Ce_x000D_Ç_x0015_¸@fß_x0016_Hy×¸@º_x001B_ÚÚ¨º@}67ó·@G+S_x000F_¢¸@_Bäõé·@k_x000E_¸@©.Ïß¸@tvÆË_x0005_¹@L0dgud¹@ëÔ´JT·@»ÉaLé¸@_x0001_iV§íî·@_x0003__x0004_«ppWÅ&amp;¸@èl7Ú}¹@_x0018_.ë÷@Â¹@*0_x0015_3Qá·@i60ÚÁ!¸@ªÉÁUdÁ·@`g®Èû	¸@_x0004_eKNÚA¸@ãÑ¼À·@¨Ó¸@ò¢_x001E_ü¨N·@¿ôd_x0002_ý¸@_x0018_ï¼ç_x001C_Ð·@FÉ6k±¸@ö@+Ã_x0001_Ü¹@Å#Ëàü_x001E_º@ý%¶a_x0015_¸@_x001E_© êº@F:7:_x0007_0·@Ö.Ñð_x0003_ã·@-Ç«-¹@ià_x0019_5E`¹@áúL+S¸@_x0002_PJÔ_x0016_¸@&lt;]2û_x001E_¹@v®øZ ¹@½sz?TÉ·@Ñ¢'1_x001F_¹@l0h!¼¹@³Ðß²­ø¸@Ú=/ÿy;¹@_x0010_~_x0001_A_x0004__x0006_;¬º@&amp;ãC_x001B_d|·@c¸)µÛ¼¹@Cm¯¿_x0001_¼@`_x0004__x0015_ KË·@¤û_Ý¹@_x0003_^ôßÿ¸@z6¥_x000C_^¸@zë¬_x0015__x0017_h¹@»_x0011__x000E_è_x0012_¸@!IÜ_x001A_¡Ðº@_¨?'B#º@,8¹%G¹@²uCºäË¸@8Ì4'û¸@û_x000B_Q#ë¹@ê_x0018_ô_AÕ·@_x0007_£xW¹@\Æï×U¸@_x0005_ø7_x0012_çB¸@ª´_x000C_¹@&gt;_x0015_"F;·@_x0002__x001D_½(@F¹@éWÞÊfÙ¸@Ô¬u_x0012_=S¸@'PsÊ"Ì¸@._x001D_÷ï¸@ðÖÿK¸¶@¿	¥_x001E_é¸@Ã¶Hø¹@ñ_x0001_Äuúþ¸@µHý_x0016_¹@_x0002__x0003__x001D_}àÞQº@_x000F_nIë©]¸@@*×ä`F¹@u_x000B_³æÈ«¸@¤_Myº@R&gt;×_x001D_=b¹@ëÝÇÅ¹@X_x0005_å&lt;M¸@SÚ©¯4Gº@*Ó7g_x0006_¹@ÓOdË×ß¸@à\)àh}¹@ì;¸0¸@lR_x001D_¡æv¸@Ö £¤&gt;¸@ _x0005_@/_x0006_¥¹@¦_x001C_r­)c¶@`Æ²:_x0017_^¹@¥©y¸ZÝº@Æ+Ý¶_x0001_º@ìîñ_x000F_è¸@~Ä&lt;öèc¶@Ñ_x001E_»1r¸@(å_x001F_1º@u_x0016_ï[Èº@ô1çå#4¹@^ZsÌ_x0010_3·@±·à_x0012__x000B_¹@_x000C_×ìû¶@±_x0017_®Bn_x0010_¹@Yu_x0019_)Æ~¸@z8b³_x0002__x0007_è­¸@^¶Ù¹@\Pä_x000F_»@fÊ_x0002_º3¾¹@óKpÏ¸@&gt;¿Í'»@ìm_µ_x0004_·@â_x0002_Wªb¶@Ë_x001B_ò?Q^»@é_x0013_¯Þð¹@,Î¶__x0005_¿¸@&gt;ý¾Ü¸@g_x001F_¶h_x000D_ó¶@R»H)ÌL¸@¯e\,º@_x0010_é6ñ^¹@ÿ_x0003_òÐå	·@ñ&amp;q_x001B_²Þ¹@ Gûâr¸@_x0001_ã*~2¹@_x0008_@ æ¹@Ö4°µÈö¸@°s_x0010_Ò?¸@hûd_x000C_M_x0016_¸@Zº$2W¸@ê_x001F_öÔJj¸@Ú_x0007_þ.úÊ¹@Û_x0013_Ø&gt;Ï¸@ÍM_x0006_iÐ¹@&lt;¢«º_x0008_¸@Ò¿_x0010_êðµ@ØhÚ_x0013_8º@_x0002__x0004_\a_x0013_%æÕ¹@_x000F_ì_x0008_ò~_x0010_¹@_x0003__x0004_3/»¹@©¸jê¹@ê¡výä)º@Ç¡«¡º@ @X_x0014_¼·@x_x0005_°!"¹@fô_x0006_bnÈ¹@&amp;?Ý³Ï¶@}C_2×¹@y/$Uo_x0001_¹@5E_x001C_À_x001D_¥¹@ÉJúò_x0003_rº@;PòÎ°k¸@ß£O'¢¸@Ú_x000F__x001E_©[¹@Ê¬0´|¸@ù½®hú_x000E_¹@_x0001_ö¬P_x000B_Õ¹@NHûK¸@_x0002_ý	_x0002_º@p©]4¸@¨±_x0012_ÜØ*¸@±1_x0017_ªT¹@_x0016_g_x0003_é_x0005_Vº@ð@'z_x001A_¹@D_x0007_{1e}·@_x000E_¿ãÊ_x0011_¸@ÓßWdÖ_x0019_¸@æ:ö¢º@VN^_x0001__x0002_J3¸@*-_x0019_¬_x001D_µ@d	IË_x0015_ü¹@TI_x001C_£¼!º@_x0008__x0005_ªÇ'¹@lÖcÕ¶@»t_x0011_¦Ys¹@O7)Ù_x0005_Î¸@kgtoTÆ¹@¥Üã«f·@Ê_x0011_Ú_x0011_ßû¶@ý\ú®Cþ·@ùÓM·_x0018_b¸@z_x000E__x001A__x000D_A²º@_x0014_D_x0013_;C·@l%Ï-·@A½Æöc_x0017_º@%éó?*¸@11dB¹@»~S¤+_x0015_º@ê_x0007_× ±eº@_x000B_S]{2ÿº@ú¢åäÙï¸@Óeð_x0004_5¹@£â_x0017_ ïº@=ýÍlö·@¶_x001E_çzË·@pe6½h²»@ò¢ìÉwº@éðv§5¹@Û[Åpº@pDKPM/·@_x0005__x0006_âèÙ2ÅÁ·@_x0004_COK·@ª4ê?º@dç¾²¹@ú5ÓZ_x0002_A·@_x0014_62fÖÎ¸@.¹°i_x0002_C·@Êlz´ï·@¤jz¹D¹@´óÎ01¹@ 3´[µ»@Fsx_x0003_vÜ¹@ª¶wmË¹@êÔë9o·@_x0001_l¸Tú·@_x0003_­_x0017__x0011_pÁ¹@ik¡_x0001_Í¡¸@rYgN_x0002_f¸@Càh_x0002_ý·@&lt;^è0&amp;_x000F_º@ö1âùV¸@ò¥Í#ü·@ÄÊ&gt;èÂ_x0006_·@TiùÕÐÏ¹@Ã&lt;ë_x0011_2#¸@úÉ´ÄûG¸@ü&amp;ùdÛ¸@%Üt(÷Í·@_x0011_xKaÄV¹@^¡ÐÆ8Aº@É±EØÔ&lt;¹@*#_x000F_y_x0001__x0003_I#º@iÝ¥Áá¹@Q6ÕYß_x001C_¸@_x0011_±Èo?º@t_x0013__x0012_¹¹@±ùÓ_x000B_ü¹@%íØ_x0015_hÂ¸@Éè)üÅ_x0016_¹@Ñ¬æÂEÇ¸@±ëbÛ_x0016_ç¸@Fºiº@äÉnéÿÄ¸@Ê¾_x000D__x0014_W¿º@_x001A_:ûf@÷¸@_x000E_ÛKZÓ¹@7pcÄ6_¸@Ò_x0013__x0008_E*ùº@Ö_x0016_[ø_x000C_Ã¸@äß¬~tº@k_x000C_[rD¹@vd0oº@8Ä»ß_x001D_¸@f »³ú¹@Ä¥lè·@_x0013_'µùmAº@@_x0019_¹èbº@Ï_x0010_X8aë¹@v_x0016_ês å¸@7Ú	si¡·@hgNÇ0º@Æ¥ØÞÇw¹@°=¶Z_x0002_¹@_x0001__x0003_væcþhù¸@È(_x0011_æ`¢º@îë-Ý'¸@Tá_x0017_Â;ª¸@_x000C_¨ÒyZì¸@KOzT[º@HKÏ®å_x000F_¹@E»±Í)º@_x0018_Ì&gt;_x0012_a»¹@è51I5¹@O:Ís{o¸@_x0019_Åk­'á·@\Y_x0019_!_x001A_9·@&amp;÷_x0002_ó¦_x000F_¹@iª´ÁL.¹@_x001D_éÜbN_x001A_»@YÇ0²Üº@_x0013_Fèz_x001A_º@P÷	1P³·@_x0003_¸;GÍ¸@·uÔCs¸@_x0003_¯»)Óy¹@_x001E_Ñh__x001D_tº@Ö_x0015_nð¼§¸@_x0003_Z9öÎ¸@·Éo_x0001_Òî·@Oa«»÷¸@j&lt;ôçº@yÂ`RO¸@Ân¾k`F¸@èqSÞ·@ô£_x0012__x0001__x0004_îæ¹@ãÝ§!o_x000C_·@"\º_x0004_ôf¹@Ü(_x0017_¦_x0007_¹@Î{¢#_x0018_¸@OE¶_x0007_Ëî¸@R§½¢Rj¸@\ò~_x0002_2¸@K{_x0005_ìÃ¸@;³-_x0002_Íþº@?î[íiº@e_x0014_4¨_g»@A_x0015_LR-é¸@E&amp;_x000C_ôËÅ·@Õ£¨ÏvÏ¸@ütâ^_x0011_·@·bÈj·@(_x0005_h_x0018_»@l,_x000C_'á_x0005_¸@1±Í¦Nz¹@nÌ3ó¹@_x0015__x000D_%¬·@î~º¬_x000B_¸@"0õÖÊ¸@o_x0010_×_x0003__x001D_¢¹@X%Üe«¸@_x0005_P(&lt;¸@ÜLº@_x0007_åËW_x0004_ðº@ßíNÏ¶@J;¬~¿_x0006_¹@_x0015_#­ð¹@</t>
  </si>
  <si>
    <t>c6b78c14e8d5d35f99781a4ec4d4c7bc_x0002__x0003_H0ÒÙ¬¹@pfTñ_x001D_¸@í*¾ü­¸@hÁûi_x0003_º@E#Ë_x001F_C»@Ð6Båº@_x0002_â+D¥ï·@FW3¢Ûò¸@#x6¸@xSÿþÉ$¹@_x0015_ÀIy'_x0002_¹@ãO(Å@¸@zçL§Ê¹@lÚ¬¢_x001F_¸@GDCêÈ½¸@¼Ç»ìÌ¸@þT_x0019_ü·º@fÃk;¹@_x0001_ÔY²ìÑ·@pWË§üì¸@_x0016_Æ:]é¸@_x001F_îCÿRÿ¸@_x¯K¶¿¹@w_x001F__x001E_Ih¹@Æ¼¢6b¸@TMo_x0015_¹@ð³¨Iº@ùz­c¹@¥&amp;¹_x001B_§Ö·@¤2_x001C_yIÉ¸@_x0012__x0013__x0004__x0019_¸@a+-_x0003__x0006__x0001__x0018_¸@¸È_x0017_º@N¤_x0001_¬¹@âß_x0004_þÙk¸@éA/:G¹@_x0017_9ñûê¸@Ë°ZcÙ¸@X&gt;É9*¹@_x000F_V _x0001_3É¸@lé¢¸@;Qýü_x0018_¸@Goû¬úO¹@Þ2#p£¸@Ð_x0018_)zåI·@GU=ÊØ·@¨JÅ°_x0019_w·@æCh_x0010_yº@^p  @L¹@ìú:_x0013_Îº@&gt;Ð_x0019_YÓÊº@8z~/~»@Fn×¯Ù¸@ÄexEøü¸@-&amp;\Åe¹@9Ë×_x0018_¹@I½ae·@qRk_x0002_Oº@½fnÖ¸@3üx_x001A_R·@ó~Î?¸@â÷W&gt;¹@_x001B_Oµõ_x0005_º@_x0004__x0007_õë¥ 2º@¸_x0003_|+,¹@&lt;[_x0006_l_x0002_º@&lt;ªÜíþ¹@êâ§tëº@âÄ&gt;_x0001__x0001_¼@È&lt;#t¸@2ê5ø&lt;W¹@NàG-×h¸@GàWéQ_x001C_º@ö8¾4¸@ø|T.à¹@ÉÑ×°æ$¸@_x001E_{~&lt;¼¸@0|ó¬6k¸@Â_x0010_@¦Ii·@yõscÞ_x001E_º@µÄ_x0013_=C·@M_x001C_zýÂ¹@2ÖV_x0017_;e¹@ÞÍÃ)·@~ìÂýå³¹@F*[ý,_x0002_»@[À _x001C_ö£º@Ï_x0005_òIÉ;º@ÕDÈ¿¹@]&gt;_x0013_¹@q8!k4,¹@_x000D_ãÒ_x0015__x0001_¹@jNyÛ_×º@_x0013_KBØ«¹@= \C_x0001__x0003_úP¹@?2_x0016__x0017_1¸@&gt;s¡M±º@	:9_x0007_Út»@Ç×ÿð¹@_x0006_úóx¹yº@IGB_x000C_ïÖ·@_x001E__x001F_¨*Éæ¹@MQ_x0010_¦Fº@O,²_x001B_J·¸@_x001A__x0007_Û«h·@§¨1¹@!ÚÏïíó·@he"*®¸@_x0007_vÆÙË¹@×¦t¼ùæº@ä`zç«÷¹@ôÂõU×¹@_x0002_ØØúY¹@#!ÍaÄP·@×_áÏÕg»@T]ÙòÝ~µ@p Z^».¸@Ü°úõ|_x0019_¹@kd!8Þæ¹@¦&gt;v¨eã¹@ÕÅ°ú^_x0011_·@ºD9åÍ¸@¨_x0013_FÌ_x000B_¸@RV7½¸@BL[^¸@~o¹t·@_x0001__x0005__x0018_îVtw_x0011_º@£ÙUFÏ¸@_x0003_^t4º@Énª.Í·@hñ¬B­î·@èó_x0014_¤q·@_x001E_Á´}¦¸@Z¸çc_x000C_¸@ª!âcÝ_x0016_¹@&lt;I83Þ¸@£¦E_x000B_¡_x0006_»@T@dlþj»@â¨t¿î¡¹@:ÈáÏt·@_x0003__x0002_,Æp¹@_x000D_dR}Vê·@X1_x0017__x001D_Ðµ¹@²Ô_x0018_AÅ¶@_x0017_5¥$nK¹@^.Þï¤_x0011_¸@íË_x0012_¥»@ S¤¦µp¸@Á¡_x0004_: º@Î_x0017_%~D¸@ó_x001E_øaPf»@yxº±`ø¸@ÅñA×â·@«â¿Âº@¡._x0015_º_x0016_J»@Ägf|2·@_x0006__x001D_ÙïL_x000E_·@ÝW_x0015__x0001__x0002_l*¹@_x0004__x0014_Kfx¹@_x0018_¦À0_x000F_W¸@Ö:WÎÒ¸@4+ifb_x0011_¶@T!¢´Ä¹@_£²ªç¸@OW.Q½¿º@¸¯wò}(¹@_x0004_Ý¯êwú¹@PêÕPü±º@æ_x0016_ªÔîp¹@_x001E_-©ª²q¹@|¾B_x001F__x0016_|¹@¬×å¿®ý¶@~u3UÐº@\ÆÙÇõ_x001C_º@Ôê-íM¹@_x0016_£uø¶@Ã&lt;ÝÎîó¸@ üãf¸ë·@_x001B_£®÷´=·@ZRØ¸@jeÄS_x000F_r·@ã°¦Ù/·@Ãz5Â¼_x0019_·@·_x0003_îÓác·@Ì¸å_x000B_@¸@¯__x0019_ÛXg¸@9_x000C_~*¹@0ÜZÅN¹@¯¾Ê(øÍ¸@_x0001__x0003__x000E_{a½Ê¹@_x0001_ûiåQSº@ù%:¹p=¸@¾öl¸@yôv·@4ëS5ÄÇº@®¡U_x0018__x001C_¹@MwA·@ç;ðT¸@¨þo¶åM¸@¦û¶_x001B_á¹@OÍð_x0003_AKµ@D6Í_x001E_ï¿¸@¢Ucµæ5¹@î|×çCí·@^ÚÑKæI¸@_x0002_Ø¸8Û¸@x{Þ¹@ªRp}0ª·@m_x001E_Ó?Y¸@Èº6-ç_x0007_¹@wÛ'cm±¹@é°[p/¼¶@þÝµ_x001E_¸@§)f_x0014_ây¸@³ÕÀT¹·@}´nu[¸@gPzàY·@ò_x0012_¼ãÂ¸@Íá,ÉÓ»@A¿ ÅË2º@Ð_x0018_Â_x0003__x0004_L)¶@nÊÄ._x0017__x0005_¹@_x0015_âÊÑ·@0áÑË'È·@x_x0014_]íÌ_x000C_·@¸KV¸@IÏ¥p¹@»Þ¹ø~º@:L_x0010_-k¸@#_x0012_H'ñ¹@Çîu|þê¸@Âw_x0010_Ò,¹@ÊÊÀ3d·@_x0001__x0003__x0003__x0003__x000D__x0003__x0003__x0003_HS142900.xlsx_x0005__x0003__x0003__x0003__x0015__x0003__x0003__x0003_RiskSerializationData_x0003__x0003__x0003__x0003__x0011__x0003__x0003__x0003_RiskRGSheet1R1C11_x0003__x0003__x0003__x0003__x0011__x0003__x0003__x0003_RiskRGSheet1R1C12_x0003__x0003__x0003__x0003__x0012__x0003__x0003__x0003_RiskRGSheet1R21C12_x0003__x0003__x0003__x0003__x0006__x0003__x0003__x0003_Sheet1._x0003__x0003__x0003__x0002__x0003__x0003__x0003_L1%_x0003__x0003__x0004__x0003__x0003_=RiskResultsGraph(D$14,L2:T18,3,TRUE)_x0003__x0003__x0003__x0003__x0003__x0003__x0003__x0003__x0003__x0003__x0003__x0003__x0002__x0003__x0003__x0003_D3-_x0003__x0003__x0003_=RiskNormal(B3,C3,RiskName("Cell C" &amp; ROW()))_x0003__x0003__x0003__x0003__x0001__x0003__x0003__x0003__x0003__x0003__x0003__x0003__x0003__x0003__x0003__x0003__x0001__x0003__x0003__x0003_-_x0003__x0003__x0003__x0007__x0003__x0003__x0003_Cell C3_x0003__x0003__x0003__x0003__x0003__x0003__x0003__x0003__x0003__x0003__x0003__x0003__x0003__x0003__x0003__x0003__x0003__x0003__x0003__x0003__x0002__x0003__x0003__x0003_G3%_x0003__x0003__x0003_=RiskSensitivity($D$14, 1, $F3, 1, 1)_x0003__x0003__x0003__x0003__x0003__x0003__x0003__x0003__x0003__x0003__x0003__x0003__x0002__x0003__x0003__x0003_H3%_x0003__x0003__x0003_=RiskSensitivity($D$14_x0003__x0004_, 1, $F3, 1, 2)_x0003__x0003__x0003__x0003__x0003__x0003__x0003__x0003__x0003__x0003__x0003__x0003__x0002__x0003__x0003__x0003_J3%_x0003__x0003__x0003_=RiskSensitivity($D$14, 1, $F3, 1, 3)_x0003__x0003__x0003__x0003__x0003__x0003__x0003__x0003__x0003__x0003__x0003__x0003__x0002__x0003__x0003__x0003_D4-_x0003__x0003__x0003_=RiskNormal(B4,C4,RiskName("Cell C" &amp; ROW()))_x0003__x0003__x0003__x0003__x0001__x0003__x0003__x0003__x0003__x0003__x0003__x0003__x0001__x0003__x0003__x0003__x0001__x0003__x0003__x0003_-_x0003__x0003__x0003__x0007__x0003__x0003__x0003_Cell C4_x0003__x0003__x0003__x0003__x0003__x0003__x0003__x0003__x0003__x0003__x0003__x0003__x0003__x0003__x0003__x0003__x0003__x0003__x0003__x0003__x0002__x0003__x0003__x0003_G4%_x0003__x0003__x0003_=RiskSensitivity($D$14, 1, $F4, 1, 1)_x0003__x0003__x0003__x0003__x0003__x0003__x0003__x0003__x0003__x0003__x0004__x0003__x0003__x0003__x0002__x0003__x0003__x0003_H4%_x0003__x0003__x0003_=RiskSensitivity($D$14, 1, $F4, 1, 2)_x0003__x0003__x0003__x0003__x0003__x0003__x0003__x0003__x0003__x0003__x0003__x0003__x0002__x0003__x0003__x0003_J4%_x0003__x0003__x0003_=RiskSensitivity($D$14, 1, $F4, 1, 3)_x0003__x0003__x0003__x0003__x0003__x0003__x0003__x0003__x0003__x0003__x0003__x0003__x0002__x0003__x0003__x0003_D5-_x0003__x0003__x0003_=RiskNormal(B5,C5,RiskName("Cell C" &amp; ROW()))_x0003__x0003__x0003__x0003__x0001__x0003__x0003__x0003__x0003__x0003__x0003__x0003__x0002__x0003__x0003__x0003__x0001__x0003__x0003__x0003_-_x0003__x0003__x0003__x0007__x0003__x0003__x0003_Cell C5_x0003__x0003__x0003__x0003__x0003__x0003__x0003__x0003__x0003__x0003__x0003__x0003__x0003__x0003__x0003__x0003__x0003__x0003__x0003__x0003__x0002__x0003__x0003__x0003_G5%_x0003__x0003__x0003_=RiskSensit_x0004__x0005_ivity($D$14, 1, $F5, 1, 1)_x0004__x0004__x0004__x0004__x0004__x0004__x0004__x0004__x0004__x0004__x0004__x0004__x0002__x0004__x0004__x0004_H5%_x0004__x0004__x0004_=RiskSensitivity($D$14, 1, $F5, 1, 2)_x0004__x0004__x0004__x0004__x0004__x0004__x0004__x0004__x0004__x0004__x0004__x0004__x0002__x0004__x0004__x0004_J5%_x0004__x0004__x0004_=RiskSensitivity($D$14, 1, $F5, 1, 3)_x0004__x0004__x0004__x0004__x0004__x0004__x0004__x0004__x0004__x0004__x0004__x0004__x0002__x0004__x0004__x0004_D6-_x0004__x0004__x0004_=RiskNormal(B6,C6,RiskName("Cell C" &amp; ROW()))_x0004__x0004__x0004__x0004__x0001__x0004__x0004__x0004__x0004__x0004__x0004__x0004__x0003__x0004__x0004__x0004__x0001__x0004__x0004__x0004_-_x0004__x0004__x0004__x0007__x0004__x0004__x0004_Cell C6_x0004__x0004__x0004__x0004__x0004__x0004__x0003__x0004__x0003__x0003__x0003__x0003__x0003__x0003__x0003__x0003__x0003__x0003__x0003__x0003__x0003__x0003__x0002__x0003__x0003__x0003_G6%_x0003__x0003__x0003_=RiskSensitivity($D$14, 1, $F6, 1, 1)_x0003__x0003__x0003__x0003__x0003__x0003__x0003__x0003__x0003__x0003__x0003__x0003__x0002__x0003__x0003__x0003_H6%_x0003__x0003__x0003_=RiskSensitivity($D$14, 1, $F6, 1, 2)_x0003__x0003__x0003__x0003__x0003__x0003__x0003__x0003__x0003__x0003__x0003__x0003__x0002__x0003__x0003__x0003_J6%_x0003__x0003__x0003_=RiskSensitivity($D$14, 1, $F6, 1, 3)_x0003__x0003__x0003__x0003__x0003__x0003__x0003__x0003__x0003__x0003__x0003__x0003__x0002__x0003__x0003__x0003_D7-_x0003__x0003__x0003_=RiskNormal(B7,C7,RiskName("Cell C" &amp; ROW()))_x0003__x0003__x0003__x0003__x0001__x0003__x0003__x0005__x0003__x0003__x0003__x0003__x0003__x0003__x0004__x0003__x0003__x0003__x0001__x0003__x0003__x0003_-_x0003__x0003__x0003__x0007__x0003__x0003__x0003_Cell C7_x0003__x0003__x0003__x0003__x0003__x0003__x0003__x0003__x0003__x0003__x0003__x0003__x0003__x0003__x0003__x0003__x0003__x0003__x0003__x0003__x0002__x0003__x0003__x0003_G7%_x0003__x0003__x0003_=RiskSensitivity($D$14, 1, $F7, 1, 1)_x0003__x0003__x0003__x0003__x0003__x0003__x0003__x0003__x0003__x0003__x0003__x0003__x0002__x0003__x0003__x0003_H7%_x0003__x0003__x0003_=RiskSensitivity($D$14, 1, $F7, 1, 2)_x0003__x0003__x0003__x0003__x0003__x0003__x0003__x0003__x0003__x0003__x0003__x0003__x0002__x0003__x0003__x0003_J7%_x0003__x0003__x0003_=RiskSensitivity($D$14, 1, $F7, 1, 3)_x0003__x0003__x0003__x0003__x0003__x0003__x0003__x0003__x0003__x0003__x0003__x0003__x0002__x0003__x0003__x0003_D8-_x0003__x0003__x0003_=RiskNormal(B8,C_x0003__x0004_8,RiskName("Cell C" &amp; ROW()))_x0003__x0003__x0003__x0003__x0001__x0003__x0003__x0003__x0003__x0003__x0003__x0003__x0005__x0003__x0003__x0003__x0001__x0003__x0003__x0003_-_x0003__x0003__x0003__x0007__x0003__x0003__x0003_Cell C8_x0003__x0003__x0003__x0003__x0003__x0003__x0003__x0003__x0003__x0003__x0003__x0003__x0003__x0003__x0003__x0003__x0003__x0003__x0003__x0003__x0002__x0003__x0003__x0003_G8%_x0003__x0003__x0003_=RiskSensitivity($D$14, 1, $F8, 1, 1)_x0003__x0003__x0003__x0003__x0003__x0003__x0003__x0003__x0003__x0003__x0003__x0003__x0002__x0003__x0003__x0003_H8%_x0003__x0003__x0003_=RiskSensitivity($D$14, 1, $F8, 1, 2)_x0003__x0003__x0003__x0003__x0003__x0003__x0003__x0003__x0003__x0003__x0003__x0003__x0002__x0003__x0003__x0003_J8%_x0003__x0003__x0003_=RiskSensitivity($D$14, 1, $F8, 1, 3)_x0003__x0003__x0003__x0003__x0004__x0003__x0003__x0003__x0003__x0003__x0003__x0003__x0003__x0003__x0002__x0003__x0003__x0003_D9-_x0003__x0003__x0003_=RiskNormal(B9,C9,RiskName("Cell C" &amp; ROW()))_x0003__x0003__x0003__x0003__x0001__x0003__x0003__x0003__x0003__x0003__x0003__x0003__x0006__x0003__x0003__x0003__x0001__x0003__x0003__x0003_-_x0003__x0003__x0003__x0007__x0003__x0003__x0003_Cell C9_x0003__x0003__x0003__x0003__x0003__x0003__x0003__x0003__x0003__x0003__x0003__x0003__x0003__x0003__x0003__x0003__x0003__x0003__x0003__x0003__x0002__x0003__x0003__x0003_G9%_x0003__x0003__x0003_=RiskSensitivity($D$14, 1, $F9, 1, 1)_x0003__x0003__x0003__x0003__x0003__x0003__x0003__x0003__x0003__x0003__x0003__x0003__x0002__x0003__x0003__x0003_H9%_x0003__x0003__x0003_=RiskSensitivity($D$14, 1, $F9, 1, 2)_x0003__x0003__x0003__x0003__x0003__x0003__x0003__x0003__x0003__x0003__x0003__x0003__x0002__x0003__x0003__x0003_J9%_x0003__x0003__x0003_=Risk_x0002__x0004_Sensitivity($D$14, 1, $F9, 1, 3)_x0002__x0002__x0002__x0002__x0002__x0002__x0002__x0002__x0002__x0002__x0002__x0002__x0003__x0002__x0002__x0002_D10/_x0002__x0002__x0002_=RiskNormal(B10,C10,RiskName("Cell C" &amp; ROW()))_x0002__x0002__x0002__x0002__x0001__x0002__x0002__x0002__x0002__x0002__x0002__x0002__x0007__x0002__x0002__x0002__x0001__x0002__x0002__x0002_/_x0002__x0002__x0002__x0008__x0002__x0002__x0002_Cell C10_x0002__x0002__x0002__x0002__x0002__x0002__x0002__x0002__x0002__x0002__x0002__x0002__x0002__x0002__x0002__x0002__x0002__x0002__x0002__x0002__x0003__x0002__x0002__x0002_G10&amp;_x0002__x0002__x0002_=RiskSensitivity($D$14, 1, $F10, 1, 1)_x0002__x0002__x0002__x0002__x0002__x0002__x0002__x0002__x0002__x0002__x0002__x0002__x0003__x0002__x0002__x0002_H10&amp;_x0002__x0002__x0002_=RiskSensitivity($D$14_x0002__x0004_, 1, $F10, 1, 2)_x0002__x0002__x0002__x0002__x0002__x0002__x0002__x0002__x0002__x0002__x0002__x0002__x0003__x0002__x0002__x0002_J10&amp;_x0002__x0002__x0002_=RiskSensitivity($D$14, 1, $F10, 1, 3)_x0002__x0002__x0002__x0002__x0002__x0002__x0002__x0002__x0002__x0002__x0002__x0002__x0003__x0002__x0002__x0002_D11/_x0002__x0002__x0002_=RiskNormal(B11,C11,RiskName("Cell C" &amp; ROW()))_x0002__x0002__x0002__x0002__x0001__x0002__x0002__x0002__x0002__x0002__x0002__x0002__x0008__x0002__x0002__x0002__x0001__x0002__x0002__x0002_/_x0002__x0002__x0002__x0008__x0002__x0002__x0002_Cell C11_x0002__x0002__x0002__x0002__x0002__x0002__x0002__x0002__x0002__x0002__x0002__x0002__x0002__x0002__x0002__x0002__x0002__x0002__x0002__x0002__x0003__x0002__x0002__x0002_G11&amp;_x0002__x0002__x0002_=RiskSensitivity($D$14, 1, $F11, 1, 1)_x0002__x0004__x0002__x0002__x0002__x0002__x0002__x0002__x0002__x0002__x0002__x0002__x0002__x0002__x0003__x0002__x0002__x0002_H11&amp;_x0002__x0002__x0002_=RiskSensitivity($D$14, 1, $F11, 1, 2)_x0002__x0002__x0002__x0002__x0002__x0002__x0002__x0002__x0002__x0002__x0002__x0002__x0003__x0002__x0002__x0002_J11&amp;_x0002__x0002__x0002_=RiskSensitivity($D$14, 1, $F11, 1, 3)_x0002__x0002__x0002__x0002__x0002__x0002__x0002__x0002__x0002__x0002__x0002__x0002__x0003__x0002__x0002__x0002_D12/_x0002__x0002__x0002_=RiskNormal(B12,C12,RiskName("Cell C" &amp; ROW()))_x0002__x0002__x0002__x0002__x0001__x0002__x0002__x0002__x0002__x0002__x0002__x0002_	_x0002__x0002__x0002__x0001__x0002__x0002__x0002_/_x0002__x0002__x0002__x0008__x0002__x0002__x0002_Cell C12_x0002__x0002__x0002__x0002__x0002__x0002__x0002__x0002__x0002__x0002__x0002__x0002__x0002__x0002__x0002__x0002__x0002__x0002__x0002__x0002__x0003__x0002__x0002__x0002__x0001__x0002_G12&amp;_x0001__x0001__x0001_=RiskSensitivity($D$14, 1, $F12, 1, 1)_x0001__x0001__x0001__x0001__x0001__x0001__x0001__x0001__x0001__x0001__x0001__x0001__x0003__x0001__x0001__x0001_H12&amp;_x0001__x0001__x0001_=RiskSensitivity($D$14, 1, $F12, 1, 2)_x0001__x0001__x0001__x0001__x0001__x0001__x0001__x0001__x0001__x0001__x0001__x0001__x0003__x0001__x0001__x0001_J12&amp;_x0001__x0001__x0001_=RiskSensitivity($D$14, 1, $F12, 1, 3)_x0001__x0001__x0001__x0001__x0001__x0001__x0001__x0001__x0001__x0001__x0001__x0001__x0003__x0001__x0001__x0001_J13#_x0001__x0001__x0001_=RiskSensitivity($D$14, 1,  , 1, 4)_x0001__x0001__x0001__x0001__x0001__x0001__x0001__x0001__x0001__x0001__x0001__x0001__x0003__x0001__x0001__x0001_D141_x0001__x0001__x0001_=Ris_x0002__x0004_kOutput("Cell A14")+SUMPRODUCT(D3:D12,A3:A12)_x0002__x0002__x0002__x0002__x0002__x0002__x0002__x0002__x0001__x0002__x0002__x0002__x0002__x0002__x0002__x0002__x0001__x0002__x0002__x0002__x0017__x0002__x0002__x0002__x0002__x0002__x0002__x0002__x0008__x0002__x0002__x0002_Cell A14_x0002__x0002__x0002__x0002__x0002__x0002__x0002__x0002__x0002__x0002_ÿÿÿÿÿÿÿÿÿÿÿÿÿÿÿÿÿÿÿÿÿÿÿÿÿÿÿÿÿÿÿÿÿÿÿÿÿÿÿÿÿÿ_x0002__x0002__x0003__x0002__x0002__x0002_D15_x0010__x0002__x0002__x0002_=RiskMean($D$14)_x0002__x0002__x0002__x0002__x0002__x0002__x0002__x0002__x0002__x0002__x0002__x0002__x0003__x0002__x0002__x0002_D16_x0012__x0002__x0002__x0002_=RiskStdDev($D$14)_x0002__x0002__x0002__x0002__x0002__x0002__x0002__x0002__x0002__x0002__x0002__x0002__x0003__x0002__x0002__x0002_L21'_x0002__x0002__x0002_=RiskResultsGraph(D$14_x0002__x0003_,L22:T38,11,TRUE)_x0002__x0002__x0002__x0002__x0002__x0002__x0002__x0002__x0002__x0002__x0002__x0002__x0001__x0002__x0002__x0002__x001B__x0002__x0002__x0002_'[HS142900.xlsx]Sheet1'!D14_x0001__x0002__x0002__x0002__x0005__x0002__x0002__x0002_Sim#1_x0002__x0002__x0002__x0002__x0002__x0002__x0008__x0002__x0002__x0002_BGBSQ7XK_x0001__x0002__x0002__x0002__x0006__x0002__x0002__x0002_	_x0002__x0002_ÿÀ_x0002__x0002__x0001__x0002__x0002_§_x0002__x0002__x0002_DH1WMSTY4KRFKVT59C88Z9EY_x0002__x0002__x0002__x0002__x0002_ÿÿÿÿ_x0002__x0002__x0002__x0002__x0002__x0002__x0002__x0002_ÿÿÿÿ_x0002__x0002__x0002__x0002__x0002__x0002__x0002__x0002_ÿÿÿÿ_x0002__x0002__x0002__x0002__x0002__x0002__x0002__x0002_ÿÿÿÿ_x0002__x0002__x0002__x0002__x0002__x0002__x0002__x0002_ÿÿÿÿ_x0002__x0002__x0002__x0002__x0002__x0002__x0002__x0002_ÿÿÿÿ_x0002__x0002__x0002__x0002__x0002__x0002__x0002__x0002_ÿÿÿÿ_x0002__x0002__x0002__x0002__x0002__x0002__x0002__x0002_ÿÿÿÿ_x0002__x0002__x0002__x0002__x0002__x0002__x0002__x0002_ÿÿÿÿ_x0002__x0002__x0002__x0002__x0002__x0003__x0002__x0002__x0002__x0002_ÿÿÿÿ_x0002__x0002__x0002__x0002__x0002__x0002__x0002__x0002__x0002__x0002_ÿÿ_x0002__x0002__x0002__x0002__x0002__x0002__x0010_'_x0002__x0002_Ó_x000E__x0002__x0002__x0002__x0005__x0002__x0002__x0010__x0001__x0002__x0002__x0002__x0002__x000D__x0002__x0002_HS142900.xlsx_x0018__x0002__x0002__x0002_DH1WMSTY4KRFKVT59C88Z9EY_x0005__x0002__x0002__x0002__x0002__x0015__x0002__x0002_RiskSerializationData_x0002__x0002__x0002__x0002__x0002__x0011__x0002__x0002_RiskRGSheet1R1C11_x0002__x0002__x0002__x0002__x0002__x0011__x0002__x0002_RiskRGSheet1R1C12_x0002__x0002__x0002__x0002__x0002__x0012__x0002__x0002_RiskRGSheet1R21C12_x0002__x0002__x0002__x0002__x0002__x0006__x0002__x0002_Sheet1._x0002__x0002__x0002__x0002__x0002__x0002__x0002__x0002__x000B__x0002_%_x0002__x0002_=RiskResultsGraph(D$14,L_x0004__x0005_2:T18,3,TRUE)_x0004__x0004__x0004__x0004__x0004__x0004__x0004__x0004__x0004__x0004__x0004__x0004__x0004__x0002__x0004__x0004__x0004__x0003__x0004_-_x0004__x0004_=RiskNormal(B3,C3,RiskName("Cell C" &amp; ROW()))_x0004__x0004__x0004__x0004__x0001__x0004__x0004__x0004__x0004__x0004__x0004__x0004__x0004__x0001__x0004__x0004__x0004_-_x0004__x0004__x0004__x0007__x0004__x0004_Cell C3_x0004__x0004_ÿÿÿÿ_x0004__x0004__x0004__x0004__x0004__x0004__x0004__x0004__x0004__x0004__x0004__x0004__x0004__x0004__x0004__x0004__x0004__x0002__x0004__x0004__x0004__x0006__x0004_%_x0004__x0004_=RiskSensitivity($D$14, 1, $F3, 1, 1)_x0004__x0004__x0004__x0004__x0004__x0004__x0004__x0004__x0004__x0004__x0004__x0004__x0004__x0002__x0004__x0004__x0004__x0007__x0004_%_x0004__x0004_=RiskSensitivity($D$14, 1, $F3, 1, 2)_x0004__x0004__x0004__x0005__x0004__x0004__x0004__x0004__x0004__x0004__x0004__x0004__x0004__x0004__x0004__x0002__x0004__x0004__x0004_	_x0004_%_x0004__x0004_=RiskSensitivity($D$14, 1, $F3, 1, 3)_x0004__x0004__x0004__x0004__x0004__x0004__x0004__x0004__x0004__x0004__x0004__x0004__x0004__x0003__x0004__x0004__x0004__x0003__x0004_-_x0004__x0004_=RiskNormal(B4,C4,RiskName("Cell C" &amp; ROW()))_x0004__x0004__x0004__x0004__x0001__x0004__x0004__x0004__x0004__x0001__x0004__x0004__x0004__x0001__x0004__x0004__x0004_-_x0004__x0004__x0004__x0007__x0004__x0004_Cell C4_x0004__x0004_ÿÿÿÿ_x0004__x0004__x0004__x0004__x0004__x0004__x0004__x0004__x0004__x0004__x0004__x0004__x0004__x0004__x0004__x0004__x0004__x0003__x0004__x0004__x0004__x0006__x0004_%_x0004__x0004_=RiskSensitivity($D$14, 1, $F4, 1, 1)_x0004__x0004__x0004__x0004__x0004__x0004__x0004__x0004__x0004__x0004__x0004__x0004__x0004__x0003__x0004__x0004__x0005__x0008__x0005__x0007__x0005_%_x0005__x0005_=RiskSensitivity($D$14, 1, $F4, 1, 2)_x0005__x0005__x0005__x0005__x0005__x0005__x0005__x0005__x0005__x0005__x0005__x0005__x0005__x0003__x0005__x0005__x0005_	_x0005_%_x0005__x0005_=RiskSensitivity($D$14, 1, $F4, 1, 3)_x0005__x0005__x0005__x0005__x0005__x0005__x0005__x0005__x0005__x0005__x0005__x0005__x0005__x0004__x0005__x0005__x0005__x0003__x0005_-_x0005__x0005_=RiskNormal(B5,C5,RiskName("Cell C" &amp; ROW()))_x0005__x0005__x0005__x0005__x0001__x0005__x0005__x0005__x0005__x0002__x0005__x0005__x0005__x0001__x0005__x0005__x0005_-_x0005__x0005__x0005__x0007__x0005__x0005_Cell C5_x0005__x0005_ÿÿÿÿ_x0005__x0005__x0005__x0005__x0005__x0005__x0005__x0005__x0005__x0005__x0005__x0005__x0005__x0005__x0005__x0005__x0005__x0004__x0005__x0005__x0005__x0006__x0005_%_x0005__x0005_=RiskSen_x0002__x0006_sitivity($D$14, 1, $F5, 1, 1)_x0002__x0002__x0002__x0002__x0002__x0002__x0002__x0002__x0002__x0002__x0002__x0002__x0002__x0004__x0002__x0002__x0002__x0007__x0002_%_x0002__x0002_=RiskSensitivity($D$14, 1, $F5, 1, 2)_x0002__x0002__x0002__x0002__x0002__x0002__x0002__x0002__x0002__x0002__x0002__x0002__x0002__x0004__x0002__x0002__x0002_	_x0002_%_x0002__x0002_=RiskSensitivity($D$14, 1, $F5, 1, 3)_x0002__x0002__x0002__x0002__x0002__x0002__x0002__x0002__x0002__x0002__x0002__x0002__x0002__x0005__x0002__x0002__x0002__x0003__x0002_-_x0002__x0002_=RiskNormal(B6,C6,RiskName("Cell C" &amp; ROW()))_x0002__x0002__x0002__x0002__x0001__x0002__x0002__x0002__x0002__x0003__x0002__x0002__x0002__x0001__x0002__x0002__x0002_-_x0002__x0002__x0002__x0007__x0002__x0002_Cell C_x0001__x0002_6_x0001__x0001_ÿÿÿÿ_x0001__x0001__x0001__x0001__x0001__x0001__x0001__x0001__x0001__x0001__x0001__x0001__x0001__x0001__x0001__x0001__x0001__x0005__x0001__x0001__x0001__x0006__x0001_%_x0001__x0001_=RiskSensitivity($D$14, 1, $F6, 1, 1)_x0001__x0001__x0001__x0001__x0001__x0001__x0001__x0001__x0001__x0001__x0001__x0001__x0001__x0005__x0001__x0001__x0001__x0007__x0001_%_x0001__x0001_=RiskSensitivity($D$14, 1, $F6, 1, 2)_x0001__x0001__x0001__x0001__x0001__x0001__x0001__x0001__x0001__x0001__x0001__x0001__x0001__x0005__x0001__x0001__x0001_	_x0001_%_x0001__x0001_=RiskSensitivity($D$14, 1, $F6, 1, 3)_x0001__x0001__x0001__x0001__x0001__x0001__x0001__x0001__x0001__x0001__x0001__x0001__x0001__x0006__x0001__x0001__x0001__x0003__x0001_-_x0001__x0001_=RiskNormal(B7,C7,RiskName("Cel_x0002__x0003_l C" &amp; ROW()))_x0002__x0002__x0002__x0002__x0001__x0002__x0002__x0002__x0002__x0004__x0002__x0002__x0002__x0001__x0002__x0002__x0002_-_x0002__x0002__x0002__x0007__x0002__x0002_Cell C7_x0002__x0002_ÿÿÿÿ_x0002__x0002__x0002__x0002__x0002__x0002__x0002__x0002__x0002__x0002__x0002__x0002__x0002__x0002__x0002__x0002__x0002__x0006__x0002__x0002__x0002__x0006__x0002_%_x0002__x0002_=RiskSensitivity($D$14, 1, $F7, 1, 1)_x0002__x0002__x0002__x0002__x0002__x0002__x0002__x0002__x0002__x0002__x0002__x0002__x0002__x0006__x0002__x0002__x0002__x0007__x0002_%_x0002__x0002_=RiskSensitivity($D$14, 1, $F7, 1, 2)_x0002__x0002__x0002__x0002__x0002__x0002__x0002__x0002__x0002__x0002__x0002__x0002__x0002__x0006__x0002__x0002__x0002_	_x0002_%_x0002__x0002_=RiskSensitivity($D$14, 1, $F7, 1, 3)_x0002__x0002__x0002__x0002__x0002__x0002__x0002__x0002__x0002__x0004__x0002__x0002__x0002__x0002__x0002__x0007__x0002__x0002__x0002__x0003__x0002_-_x0002__x0002_=RiskNormal(B8,C8,RiskName("Cell C" &amp; ROW()))_x0002__x0002__x0002__x0002__x0001__x0002__x0002__x0002__x0002__x0005__x0002__x0002__x0002__x0001__x0002__x0002__x0002_-_x0002__x0002__x0002__x0007__x0002__x0002_Cell C8_x0002__x0002_ÿÿÿÿ_x0002__x0002__x0002__x0002__x0002__x0002__x0002__x0002__x0002__x0002__x0002__x0002__x0002__x0002__x0002__x0002__x0002__x0007__x0002__x0002__x0002__x0006__x0002_%_x0002__x0002_=RiskSensitivity($D$14, 1, $F8, 1, 1)_x0002__x0002__x0002__x0002__x0002__x0002__x0002__x0002__x0002__x0002__x0002__x0002__x0002__x0007__x0002__x0002__x0002__x0007__x0002_%_x0002__x0002_=RiskSensitivity($D$14, 1, $F8, 1, 2)_x0002__x0002__x0002__x0002__x0002__x0002__x0002__x0002__x0002__x0002__x0002__x0002__x0002__x0007__x0002__x0002__x0002_	_x0002_%_x0002__x0002__x0002__x0004_=RiskSensitivity($D$14, 1, $F8, 1, 3)_x0002__x0002__x0002__x0002__x0002__x0002__x0002__x0002__x0002__x0002__x0002__x0002__x0002__x0008__x0002__x0002__x0002__x0003__x0002_-_x0002__x0002_=RiskNormal(B9,C9,RiskName("Cell C" &amp; ROW()))_x0002__x0002__x0002__x0002__x0001__x0002__x0002__x0002__x0002__x0006__x0002__x0002__x0002__x0001__x0002__x0002__x0002_-_x0002__x0002__x0002__x0007__x0002__x0002_Cell C9_x0002__x0002_ÿÿÿÿ_x0002__x0002__x0002__x0002__x0002__x0002__x0002__x0002__x0002__x0002__x0002__x0002__x0002__x0002__x0002__x0002__x0002__x0008__x0002__x0002__x0002__x0006__x0002_%_x0002__x0002_=RiskSensitivity($D$14, 1, $F9, 1, 1)_x0002__x0002__x0002__x0002__x0002__x0002__x0002__x0002__x0002__x0002__x0002__x0002__x0002__x0008__x0002__x0002__x0002__x0007__x0002_%_x0002__x0002_=RiskSensitivit_x0002__x0004_y($D$14, 1, $F9, 1, 2)_x0002__x0002__x0002__x0002__x0002__x0002__x0002__x0002__x0002__x0002__x0002__x0002__x0002__x0008__x0002__x0002__x0002_	_x0002_%_x0002__x0002_=RiskSensitivity($D$14, 1, $F9, 1, 3)_x0002__x0002__x0002__x0002__x0002__x0002__x0002__x0002__x0002__x0002__x0002__x0002__x0002_	_x0002__x0002__x0002__x0003__x0002_/_x0002__x0002_=RiskNormal(B10,C10,RiskName("Cell C" &amp; ROW()))_x0002__x0002__x0002__x0002__x0001__x0002__x0002__x0002__x0002__x0007__x0002__x0002__x0002__x0001__x0002__x0002__x0002_/_x0002__x0002__x0002__x0008__x0002__x0002_Cell C10_x0002__x0002_ÿÿÿÿ_x0002__x0002__x0002__x0002__x0002__x0002__x0002__x0002__x0002__x0002__x0002__x0002__x0002__x0002__x0002__x0002__x0002_	_x0002__x0002__x0002__x0006__x0002_&amp;_x0002__x0002_=RiskSensitivity($D$14, 1, _x0002__x0004_$F10, 1, 1)_x0002__x0002__x0002__x0002__x0002__x0002__x0002__x0002__x0002__x0002__x0002__x0002__x0002_	_x0002__x0002__x0002__x0007__x0002_&amp;_x0002__x0002_=RiskSensitivity($D$14, 1, $F10, 1, 2)_x0002__x0002__x0002__x0002__x0002__x0002__x0002__x0002__x0002__x0002__x0002__x0002__x0002_	_x0002__x0002__x0002_	_x0002_&amp;_x0002__x0002_=RiskSensitivity($D$14, 1, $F10, 1, 3)_x0002__x0002__x0002__x0002__x0002__x0002__x0002__x0002__x0002__x0002__x0002__x0002__x0002__x0004__x0002__x0002__x0002__x0003__x0002_/_x0002__x0002_=RiskNormal(B11,C11,RiskName("Cell C" &amp; ROW()))_x0002__x0002__x0002__x0002__x0001__x0002__x0002__x0002__x0002__x0008__x0002__x0002__x0002__x0001__x0002__x0002__x0002_/_x0002__x0002__x0002__x0008__x0002__x0002_Cell C11_x0002__x0002_ÿÿÿÿ_x0002__x0002__x0002__x0002__x0002__x0001__x0002__x0001__x0001__x0001__x0001__x0001__x0001__x0001__x0001__x0001__x0001__x0001__x0001__x0002__x0001__x0001__x0001__x0006__x0001_&amp;_x0001__x0001_=RiskSensitivity($D$14, 1, $F11, 1, 1)_x0001__x0001__x0001__x0001__x0001__x0001__x0001__x0001__x0001__x0001__x0001__x0001__x0001__x0002__x0001__x0001__x0001__x0007__x0001_&amp;_x0001__x0001_=RiskSensitivity($D$14, 1, $F11, 1, 2)_x0001__x0001__x0001__x0001__x0001__x0001__x0001__x0001__x0001__x0001__x0001__x0001__x0001__x0002__x0001__x0001__x0001_	_x0001_&amp;_x0001__x0001_=RiskSensitivity($D$14, 1, $F11, 1, 3)_x0001__x0001__x0001__x0001__x0001__x0001__x0001__x0001__x0001__x0001__x0001__x0001__x0001__x000B__x0001__x0001__x0001__x0003__x0001_/_x0001__x0001_=RiskNormal(B12,C12,RiskName("Cell C" &amp; R_x0002__x0003_OW()))_x0002__x0002__x0002__x0002__x0001__x0002__x0002__x0002__x0002_	_x0002__x0002__x0002__x0001__x0002__x0002__x0002_/_x0002__x0002__x0002__x0008__x0002__x0002_Cell C12_x0002__x0002_ÿÿÿÿ_x0002__x0002__x0002__x0002__x0002__x0002__x0002__x0002__x0002__x0002__x0002__x0002__x0002__x0002__x0002__x0002__x0002__x000B__x0002__x0002__x0002__x0006__x0002_&amp;_x0002__x0002_=RiskSensitivity($D$14, 1, $F12, 1, 1)_x0002__x0002__x0002__x0002__x0002__x0002__x0002__x0002__x0002__x0002__x0002__x0002__x0002__x000B__x0002__x0002__x0002__x0007__x0002_&amp;_x0002__x0002_=RiskSensitivity($D$14, 1, $F12, 1, 2)_x0002__x0002__x0002__x0002__x0002__x0002__x0002__x0002__x0002__x0002__x0002__x0002__x0002__x000B__x0002__x0002__x0002_	_x0002_&amp;_x0002__x0002_=RiskSensitivity($D$14, 1, $F12, 1, 3)_x0002__x0002__x0002__x0002__x0002__x0002__x0002__x0002__x0002__x0002__x0002__x0002__x0002__x0004__x0002__x000C__x0002__x0002__x0002_	_x0002_#_x0002__x0002_=RiskSensitivity($D$14, 1,  , 1, 4)_x0002__x0002__x0002__x0002__x0002__x0002__x0002__x0002__x0002__x0002__x0002__x0002__x0002__x000D__x0002__x0002__x0002__x0003__x0002_1_x0002__x0002_=RiskOutput("Cell A14")+SUMPRODUCT(D3:D12,A3:A12)_x0002__x0002__x0002__x0002__x0002__x0002__x0002__x0002__x0001__x0002__x0002__x0002__x0002__x0002__x0002__x0002__x0002__x0001__x0002__x0002__x0002__x0017__x0002__x0002__x0002__x0002__x0002__x0008__x0002__x0002_Cell A14_x0002__x0002__x0002__x0002__x0002__x0002__x0002__x0002_ÿÿÿÿÿÿÿÿÿÿÿÿÿÿÿÿÿÿÿÿÿÿÿÿÿÿÿÿÿÿÿÿÿÿÿÿÿÿÿÿÿÿ_x0002_ÿÿ_x0002__x000E__x0002__x0002__x0002__x0003__x0002__x0010__x0002__x0002_=RiskMean($D$14)_x0002__x0002__x0002__x0002__x0002__x0002__x0002__x0002__x0002__x0002__x0002__x0006__x0007__x0006__x0006__x000F__x0006__x0006__x0006__x0003__x0006__x0012__x0006__x0006_=RiskStdDev($D$14)_x0006__x0006__x0006__x0006__x0006__x0006__x0006__x0006__x0006__x0006__x0006__x0006__x0006__x0014__x0006__x0006__x0006__x000B__x0006_'_x0006__x0006_=RiskResultsGraph(D$14,L22:T38,11,TRUE)_x0006__x0006__x0006__x0006__x0006__x0006__x0006__x0006__x0006__x0006__x0006__x0006__x0007__x0006__x0006__x0006__x0006__x0006__x0006__x0006__x0001__x0006__x0006__x0006_!_x0006__x0006__x0006__x0007__x0006__x0006__x0006__x0006__x0006__x0004__x0006__x0001__x0006__x0006__x0006__x0006__x0006__x0006__x0006__x0004__x0006__x0005__x0006__x0006__x0006__x0006__x0006__x0006__x0006__x0004__x0006_	_x0006__x0006__x0006__x0006__x0006__x0006__x0006__x0004__x0006__x000D__x0006__x0006__x0006__x0006__x0006__x0006__x0006__x0004__x0006__x0011__x0006__x0006__x0006__x0006__x0006__x0006__x0006__x0004__x0006__x0015__x0006__x0006__x0006__x0006__x0006__x0006__x0006__x0004__x0006__x0019__x0006__x0006__x0006__x0006__x0006__x0006__x0006__x0004__x0006__x001D__x0006__x0006__x0006__x0006__x0006__x0006__x0006__x0004__x0006_!_x0006__x0006__x0006__x0006__x0006__x0006__x0006__x0004__x0006_%_x0006__x0006__x0006__x0006__x0006__x0001__x0006__x0006__x0006__x0006__x0006__x0004__x0006_*_x0006__x0006__x0006__x0006__x0006__x0002__x0006__x0006__x0006__x0006__x0006__x0006__x0004__x0006__x0006__x0006__x0006__x0005__x0006__x0005__x000B__x0005__x0001__x0005__x0005__x0005__x0005__x0005__x0005__x0005__x0005__x0004__x0005__x0014__x0005__x0005__x0005__x000B__x0005__x0001__x0005__x0005__x0005__x0005__x0005__x0001__x0005__x0005__x0005__x0005__x0005__x0005__x0004__x0005__x000D__x0005__x0005__x0005__x0003__x0005__x0012_'_x0005__x0005_\_x0005__x0005__x0005_ÿÿÿÿÿÿÿÿÿÿÿÿÿÿÿÿÿÿÿÿÿÿÿÿÿÿÿÿÿÿÿÿÿÿÿÿÿÿÿÿÿÿÿÿÿÿÿÿÿÿÿÿÿÿÿÿÿÿÿÿÿÿÿÿÿÿÿÿÿÿÿÿÿÿÿÿÿÿÿÿ_x0005__x0005__x0005__x0005_ N_x0005__x0005_¶_x0004__x0005__x0005__x0001__x0005__x0005__x0005__x0005__x0005__x0002__x0005__x0002__x0005__x0005__x0005__x0005__x0005__x0001__x0005__x0005__x0005_%_x0005__x0005__x0005__x0005__x0005__x0005__x0005__x0001__x0005__x0005__x0005__x0005__x0010__x0005__x0005__x0002__x0005__x0005__x0005__x0005__x0005__x0001__x0005__x0005__x0005_%_x0005__x0005__x0005__x0001__x0005__x0005__x0005__x0005__x0010__x0005__x0005__x0002__x0005__x0005__x0005__x0005__x0005__x0001__x0005__x0005__x0005_%_x0005__x0005__x0005__x0001__x0005__x0005__x0005__x0005__x0010__x0005__x0005__x0002__x0005__x0005__x0005__x0005__x0005__x0001__x0005__x0005__x0005_%_x0005__x0005__x0005__x0005__x0005__x0005__x0005__x0001__x0005__x0005__x0005__x0005__x0010__x0005__x0005__x0002__x0005__x0005__x0005__x0005__x0005__x0001__x0003__x0004__x0003__x0003__x0003_%_x0003__x0003__x0003__x0001__x0003__x0003__x0003__x0003__x0010__x0003__x0003__x0002__x0003__x0003__x0003__x0003__x0003__x0001__x0003__x0003__x0003_%_x0003__x0003__x0003__x0001__x0003__x0003__x0003__x0003__x0010__x0003__x0003__x0002__x0003__x0003__x0003__x0003__x0003__x0001__x0003__x0003__x0003_%_x0003__x0003__x0003__x0003__x0003__x0003__x0003__x0001__x0003__x0003__x0003__x0003__x0010__x0003__x0003__x0002__x0003__x0003__x0003__x0003__x0003__x0001__x0003__x0003__x0003_%_x0003__x0003__x0003__x0001__x0003__x0003__x0003__x0003__x0010__x0003__x0003__x0002__x0003__x0003__x0003__x0003__x0003__x0001__x0003__x0003__x0003_%_x0003__x0003__x0003__x0001__x0003__x0003__x0003__x0003__x0010__x0003__x0003__x0002__x0003__x0003__x0003__x0003__x0003__x0001__x0003__x0003__x0003_%_x0003__x0003__x0003__x0003__x0003__x0003__x0003__x0001__x0003__x0003__x0003__x0003__x0010__x0003__x0003__x0002__x0003__x0003__x0003__x0003__x0003__x0001__x0003__x0003__x0003_%_x0003__x0003__x0003__x0001__x0003__x0003__x0003__x0003__x0010__x0003__x0003__x0002__x0003__x0003__x0003__x0003__x0003__x0001__x0003__x0003__x0003_%_x0003__x0003__x0003__x0001__x0003__x0003__x0003__x0003__x0010__x0003__x0003__x0002__x0003__x0003__x0003__x0003__x0003__x0001__x0003__x0003__x0003_%_x0003__x0003__x0003__x0003__x0003__x0003__x0003__x0001__x0003__x0003__x0003__x0003__x0010__x0003__x0003__x0002__x0003__x0003__x0003__x0003__x0003__x0001__x0003__x0003__x0003_%_x0003__x0003__x0003__x0001__x0003__x0003__x0003__x0003__x0010__x0003__x0003__x0002__x0003__x0003__x0003__x0003__x0003__x0001__x0003__x0003__x0003_%_x0003__x0003__x0003__x0001__x0003__x0003__x0003__x0003__x0010__x0003__x0003__x0002__x0003__x0003__x0003__x0003__x0003__x0004__x0003__x0001__x0003__x0003__x0003_%_x0003__x0003__x0003__x0003__x0003__x0003__x0003__x0001__x0003__x0003__x0003__x0003__x0010__x0003__x0003__x0002__x0003__x0003__x0003__x0003__x0003__x0001__x0003__x0003__x0003_%_x0003__x0003__x0003__x0001__x0003__x0003__x0003__x0003__x0010__x0003__x0003__x0002__x0003__x0003__x0003__x0003__x0003__x0001__x0003__x0003__x0003_%_x0003__x0003__x0003__x0001__x0003__x0003__x0003__x0003__x0010__x0003__x0003__x0002__x0003__x0003__x0003__x0003__x0003__x0001__x0003__x0003__x0003_%_x0003__x0003__x0003__x0003__x0003__x0003__x0003__x0001__x0003__x0003__x0003__x0003__x0010__x0003__x0003__x0002__x0003__x0003__x0003__x0003__x0003__x0001__x0003__x0003__x0003_%_x0003__x0003__x0003__x0001__x0003__x0003__x0003__x0003__x0010__x0003__x0003__x0002__x0003__x0003__x0003__x0003__x0003__x0001__x0003__x0003__x0003_%_x0003__x0003__x0003__x0001__x0003__x0003__x0003__x0003__x0010__x0003__x0003__x0002__x0003__x0003__x0003__x0003__x0003__x0001__x0003__x0003__x0003_%_x0003__x0003__x0003__x0003__x0003__x0003__x0003__x0001__x0003__x0003__x0003__x0003__x0010__x0003__x0003__x0002__x0003__x0003__x0003__x0003__x0003__x0001__x0003__x0003__x0003_&amp;_x0003__x0003__x0003__x0001__x0003__x0003__x0003__x0003__x0010__x0003__x0003__x0002__x0003__x0003__x0003__x0003__x0003__x0001__x0003__x0003__x0003_&amp;_x0003__x0003__x0003__x0001__x0003__x0003__x0003__x0003__x0010__x0003__x0003__x0002__x0003__x0003__x0003__x0003__x0003__x0001__x0003__x0003__x0003_&amp;_x0003__x0003__x0003__x0003__x0003__x0003__x0003__x0001__x0003__x0003__x0003__x0003__x0010__x0003__x0003__x0002__x0003__x0003__x0003__x0003__x0003__x0001__x0003__x0003__x0003_&amp;_x0003__x0003__x0003__x0001__x0003__x0003__x0003__x0003__x0010__x0003__x0003__x0005__x0003__x0002__x0003__x0003__x0003__x0003__x0003__x0001__x0003__x0003__x0003_&amp;_x0003__x0003__x0003__x0001__x0003__x0003__x0003__x0003__x0010__x0003__x0003__x0002__x0003__x0003__x0003__x0003__x0003__x0001__x0003__x0003__x0003_&amp;_x0003__x0003__x0003__x0003__x0003__x0003__x0003__x0001__x0003__x0003__x0003__x0003__x0010__x0003__x0003__x0002__x0003__x0003__x0003__x0003__x0003__x0001__x0003__x0003__x0003_&amp;_x0003__x0003__x0003__x0001__x0003__x0003__x0003__x0003__x0010__x0003__x0003__x0002__x0003__x0003__x0003__x0003__x0003__x0001__x0003__x0003__x0003_&amp;_x0003__x0003__x0003__x0001__x0003__x0003__x0003__x0003__x0010__x0003__x0003__x0002__x0003__x0003__x0003__x0003__x0003__x0001__x0003__x0003__x0003_&amp;_x0003__x0003__x0003__x0001__x0003__x0003__x0003__x0003__x0010__x0003__x0003__x0002__x0003__x0003__x0003__x0003__x0003__x0001__x0003__x0003__x0003_#_x0003__x0003__x0003__x0003__x0003__x0003__x0003__x0001__x0003__x0003__x0003__x0003__x0010__x0003__x0003__x0002__x0003__x0003__x0003__x0003__x0003__x0001__x0003__x0003__x0003__x0010__x0003__x0003__x0003__x0001__x0003__x0003__x0003__x0003__x0010__x0003__x0003__x0002__x0003__x0003__x0003__x0003__x0003__x0001__x0003__x0003__x0003__x0012__x0003__x0003__x0003__x0001__x0003__x0003__x0003__x0003__x0003__x0002__x0003__x0002__x0003__x0003__x0003__x0003__x0003__x0001__x0003__x0003__x0003_'_x0003__x0003__x0003__x001A__x0003__x0003_TOTAL:_x0001_C14_x0001_D2_x0001_Distribution#_x0003__x0003__x0003__x0003__x0003__x0004__x0003__x0003__x0003__x0003__x0003__x0003__x0003__x0003__x0003__x0004__x0003__x0002__x0003__x0003__x0003__x0003__x0001__x0002__x0001__x0001__x0001__x0004__x0001__x0003__x0001__x0001__x0001__x0001__x0001__x0001__x0001__x0004__x0001__x0004__x0001__x0001__x0001__x0001__x0001__x0001__x0001__x0004__x0001__x0006__x0001__x0001__x0001__x0001__x0001__x0001__x0001__x0004__x0001__x0007__x0001__x0001__x0001__x0001__x0001__x0001__x0001__x0004__x0001__x0008__x0001__x0001__x0001__x0001__x0001__x0001__x0001__x0004__x0001__x0002__x0001__x0001__x0001__x0001__x0001__x0001__x0001__x0004__x0001__x000B__x0001__x0001__x0001__x0001__x0001__x0001__x0001__x0004__x0001__x000C__x0001__x0001__x0001__x0001__x0001__x0001__x0001__x0004__x0001__x000E__x0001__x0001__x0001__x0001__x0001__x0001__x0001__x0004__x0001__x000F__x0001__x0001__x0001__x0001__x0001__x0001__x0001__x0004__x0001__x0010__x0001__x0001__x0001__x0001__x0001__x0001__x0001__x0004__x0001__x0012__x0001__x0001__x0001__x0001__x0001__x0001__x0001__x0004__x0001__x0013__x0001__x0001__x0001__x0001__x0001__x0001__x0001__x0004__x0001__x0014__x0001__x0001__x0001__x0001__x0001__x0001__x0001__x0004__x0001__x0016__x0001__x0001__x0001__x0001__x0001__x0001__x0001__x0004__x0001__x0017__x0001__x0001__x0001__x0001__x0001__x0001__x0001__x0004__x0001__x0018__x0001__x0001__x0001__x0001__x0001__x0001__x0001__x0004__x0001__x001A__x0001__x0001__x0001__x0001__x0001__x0001__x0001__x0004__x0001__x001B__x0001__x0001__x0001__x0001__x0001__x0001__x0001__x0004__x0001__x001C__x0001__x0001__x0001__x0001__x0001__x0001__x0001__x0004__x0001__x001E__x0001__x0001__x0001__x0001__x0001__x0001__x0001__x0004__x0001__x001F__x0001__x0001__x0001__x0001__x0001__x0001__x0001__x0004__x0001_ _x0001__x0001__x0001__x0001__x0001__x0001__x0001__x0004__x0001_"_x0001__x0001__x0001__x0001__x0001__x0001__x0001__x0004__x0001_#_x0001__x0001__x0001__x0001__x0001__x0001__x0002__x0003__x0002__x0004__x0002_$_x0002__x0002__x0002__x0002__x0002__x0002__x0002__x0004__x0002_&amp;_x0002__x0002__x0002__x0002__x0002__x0002__x0002__x0004__x0002_'_x0002__x0002__x0002__x0002__x0002__x0002__x0002__x0004__x0002_(_x0002__x0002__x0002__x0002__x0002__x0002__x0002__x0004__x0002_)_x0002__x0002__x0002__x0002__x0002__x0002__x0002__x0004__x0002_+_x0002__x0002__x0002__x0002__x0002__x0002__x0002__x0004__x0002_,_x0002__x0002__x0002__x0002__x0002__x0002__x0002__x0004__x0002_-_x0002__x0002__x0002__x0002__x0002__x0011_'_x0002__x0002__x000C__x0002__x0002__x0002__x0001__x0002__x0002__x0002__x0013_'_x0002__x0002__x0010__x0002__x0002__x0002__x0001__x0002__x0002__x0002_(çJv_x0001__x0002__x0002_ÿÿÿÿ</t>
  </si>
  <si>
    <t>f47f8c78ac48428879b83084655d15c80|1|107467|a642fc52c253888e72f025d1d725bf09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</si>
</sst>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right"/>
    </xf>
    <xf numFmtId="0" fontId="0" fillId="0" borderId="0" xfId="0" applyAlignment="1">
      <alignment vertical="top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vertical="top"/>
    </xf>
    <xf numFmtId="0" fontId="0" fillId="0" borderId="0" xfId="0" quotePrefix="1"/>
  </cellXfs>
  <cellStyles count="1">
    <cellStyle name="Normal" xfId="0" builtinId="0"/>
  </cellStyles>
  <dxfs count="9">
    <dxf>
      <font>
        <color rgb="FFFFFFFF"/>
      </font>
      <fill>
        <patternFill>
          <bgColor rgb="FFDC143C"/>
        </patternFill>
      </fill>
    </dxf>
    <dxf>
      <font>
        <color rgb="FFFFFFFF"/>
      </font>
      <fill>
        <patternFill>
          <bgColor rgb="FFDC143C"/>
        </patternFill>
      </fill>
    </dxf>
    <dxf>
      <font>
        <color rgb="FFFFFFFF"/>
      </font>
      <fill>
        <patternFill>
          <bgColor rgb="FFDC143C"/>
        </patternFill>
      </fill>
    </dxf>
    <dxf>
      <font>
        <color rgb="FFFFFFFF"/>
      </font>
      <fill>
        <patternFill>
          <bgColor rgb="FFDC143C"/>
        </patternFill>
      </fill>
    </dxf>
    <dxf>
      <font>
        <color rgb="FFFFFFFF"/>
      </font>
      <fill>
        <patternFill>
          <bgColor rgb="FF008000"/>
        </patternFill>
      </fill>
    </dxf>
    <dxf>
      <font>
        <color rgb="FFFFFFFF"/>
      </font>
      <fill>
        <patternFill>
          <bgColor rgb="FFDC143C"/>
        </patternFill>
      </fill>
    </dxf>
    <dxf>
      <font>
        <color rgb="FFFFFFFF"/>
      </font>
      <fill>
        <patternFill>
          <bgColor rgb="FF008000"/>
        </patternFill>
      </fill>
    </dxf>
    <dxf>
      <font>
        <color rgb="FFFFFFFF"/>
      </font>
      <fill>
        <patternFill>
          <bgColor rgb="FF008000"/>
        </patternFill>
      </fill>
    </dxf>
    <dxf>
      <font>
        <color rgb="FFFFFFFF"/>
      </font>
      <fill>
        <patternFill>
          <bgColor rgb="FF0000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rPr lang="en-US"/>
              <a:t>Cell A14
</a:t>
            </a:r>
            <a:r>
              <a:rPr lang="en-US" sz="825" b="0" i="0" u="none" strike="noStrike">
                <a:solidFill>
                  <a:srgbClr val="000000"/>
                </a:solidFill>
                <a:latin typeface="Tahoma"/>
              </a:rPr>
              <a:t>Regression Coefficients</a:t>
            </a:r>
          </a:p>
        </c:rich>
      </c:tx>
      <c:layout/>
      <c:overlay val="0"/>
    </c:title>
    <c:autoTitleDeleted val="0"/>
    <c:plotArea>
      <c:layout>
        <c:manualLayout>
          <c:xMode val="edge"/>
          <c:yMode val="edge"/>
          <c:x val="1.3289036544850499E-2"/>
          <c:y val="0.12664907651715041"/>
          <c:w val="0.96234772978959027"/>
          <c:h val="0.76898270357881815"/>
        </c:manualLayout>
      </c:layout>
      <c:barChart>
        <c:barDir val="bar"/>
        <c:grouping val="stacked"/>
        <c:varyColors val="0"/>
        <c:ser>
          <c:idx val="0"/>
          <c:order val="0"/>
          <c:spPr>
            <a:noFill/>
            <a:ln w="25400">
              <a:noFill/>
            </a:ln>
          </c:spPr>
          <c:invertIfNegative val="0"/>
          <c:cat>
            <c:strLit>
              <c:ptCount val="10"/>
              <c:pt idx="0">
                <c:v>Cell C8</c:v>
              </c:pt>
              <c:pt idx="1">
                <c:v>Cell C5</c:v>
              </c:pt>
              <c:pt idx="2">
                <c:v>Cell C11</c:v>
              </c:pt>
              <c:pt idx="3">
                <c:v>Cell C12</c:v>
              </c:pt>
              <c:pt idx="4">
                <c:v>Cell C9</c:v>
              </c:pt>
              <c:pt idx="5">
                <c:v>Cell C3</c:v>
              </c:pt>
              <c:pt idx="6">
                <c:v>Cell C7</c:v>
              </c:pt>
              <c:pt idx="7">
                <c:v>Cell C4</c:v>
              </c:pt>
              <c:pt idx="8">
                <c:v>Cell C10</c:v>
              </c:pt>
              <c:pt idx="9">
                <c:v>Cell C6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1"/>
          <c:order val="1"/>
          <c:spPr>
            <a:noFill/>
            <a:ln w="25400">
              <a:noFill/>
            </a:ln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effectLst/>
            </c:spPr>
            <c:txPr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0"/>
              <c:pt idx="0">
                <c:v>Cell C8</c:v>
              </c:pt>
              <c:pt idx="1">
                <c:v>Cell C5</c:v>
              </c:pt>
              <c:pt idx="2">
                <c:v>Cell C11</c:v>
              </c:pt>
              <c:pt idx="3">
                <c:v>Cell C12</c:v>
              </c:pt>
              <c:pt idx="4">
                <c:v>Cell C9</c:v>
              </c:pt>
              <c:pt idx="5">
                <c:v>Cell C3</c:v>
              </c:pt>
              <c:pt idx="6">
                <c:v>Cell C7</c:v>
              </c:pt>
              <c:pt idx="7">
                <c:v>Cell C4</c:v>
              </c:pt>
              <c:pt idx="8">
                <c:v>Cell C10</c:v>
              </c:pt>
              <c:pt idx="9">
                <c:v>Cell C6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2"/>
          <c:order val="2"/>
          <c:spPr>
            <a:gradFill flip="none" rotWithShape="1">
              <a:gsLst>
                <a:gs pos="0">
                  <a:srgbClr val="DC143C"/>
                </a:gs>
                <a:gs pos="100000">
                  <a:srgbClr val="DC143C">
                    <a:shade val="46275"/>
                  </a:srgbClr>
                </a:gs>
              </a:gsLst>
              <a:lin ang="2700000" scaled="1"/>
              <a:tileRect/>
            </a:gra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6.6501717987354596E-3"/>
                  <c:y val="0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en-US"/>
                  </a:p>
                </c:rich>
              </c:tx>
              <c:spPr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6.6501717987354596E-3"/>
                  <c:y val="0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en-US"/>
                  </a:p>
                </c:rich>
              </c:tx>
              <c:spPr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0.11125644233815313"/>
                  <c:y val="0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-0.38</a:t>
                    </a:r>
                  </a:p>
                </c:rich>
              </c:tx>
              <c:spPr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6.6501717987354596E-3"/>
                  <c:y val="0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en-US"/>
                  </a:p>
                </c:rich>
              </c:tx>
              <c:spPr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6.6501717987354596E-3"/>
                  <c:y val="0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en-US"/>
                  </a:p>
                </c:rich>
              </c:tx>
              <c:spPr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6.6501717987354596E-3"/>
                  <c:y val="0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en-US"/>
                  </a:p>
                </c:rich>
              </c:tx>
              <c:spPr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6.6501717987354596E-3"/>
                  <c:y val="0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en-US"/>
                  </a:p>
                </c:rich>
              </c:tx>
              <c:spPr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5.1352937235185948E-2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-0.06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6.6501717987354596E-3"/>
                  <c:y val="0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en-US"/>
                  </a:p>
                </c:rich>
              </c:tx>
              <c:spPr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6.6501717987354596E-3"/>
                  <c:y val="0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en-US"/>
                  </a:p>
                </c:rich>
              </c:tx>
              <c:spPr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effectLst/>
            </c:spPr>
            <c:txPr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0"/>
              <c:pt idx="0">
                <c:v>Cell C8</c:v>
              </c:pt>
              <c:pt idx="1">
                <c:v>Cell C5</c:v>
              </c:pt>
              <c:pt idx="2">
                <c:v>Cell C11</c:v>
              </c:pt>
              <c:pt idx="3">
                <c:v>Cell C12</c:v>
              </c:pt>
              <c:pt idx="4">
                <c:v>Cell C9</c:v>
              </c:pt>
              <c:pt idx="5">
                <c:v>Cell C3</c:v>
              </c:pt>
              <c:pt idx="6">
                <c:v>Cell C7</c:v>
              </c:pt>
              <c:pt idx="7">
                <c:v>Cell C4</c:v>
              </c:pt>
              <c:pt idx="8">
                <c:v>Cell C10</c:v>
              </c:pt>
              <c:pt idx="9">
                <c:v>Cell C6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-0.37702668695573915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-5.6455477053782836E-2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3"/>
          <c:order val="3"/>
          <c:spPr>
            <a:gradFill flip="none" rotWithShape="1">
              <a:gsLst>
                <a:gs pos="0">
                  <a:srgbClr val="DC143C"/>
                </a:gs>
                <a:gs pos="100000">
                  <a:srgbClr val="DC143C">
                    <a:shade val="46275"/>
                  </a:srgbClr>
                </a:gs>
              </a:gsLst>
              <a:lin ang="2700000" scaled="1"/>
              <a:tileRect/>
            </a:gra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0.21183093938804978"/>
                  <c:y val="0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0.65</a:t>
                    </a:r>
                  </a:p>
                </c:rich>
              </c:tx>
              <c:spPr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.16464642610364566"/>
                  <c:y val="0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0.52</a:t>
                    </a:r>
                  </a:p>
                </c:rich>
              </c:tx>
              <c:spPr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6.6501717987354596E-3"/>
                  <c:y val="0"/>
                </c:manualLayout>
              </c:layout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.1088209759870246"/>
                  <c:y val="0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0.37</a:t>
                    </a:r>
                  </a:p>
                </c:rich>
              </c:tx>
              <c:spPr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9.1027068246902682E-2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0.19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7.1278350135801291E-2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0.14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7.0574842237737856E-2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0.14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6.6501717987354596E-3"/>
                  <c:y val="0"/>
                </c:manualLayout>
              </c:layout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3.1494852880115547E-2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0.03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2.9265497040176256E-2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0.02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effectLst/>
            </c:spPr>
            <c:txPr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0"/>
              <c:pt idx="0">
                <c:v>Cell C8</c:v>
              </c:pt>
              <c:pt idx="1">
                <c:v>Cell C5</c:v>
              </c:pt>
              <c:pt idx="2">
                <c:v>Cell C11</c:v>
              </c:pt>
              <c:pt idx="3">
                <c:v>Cell C12</c:v>
              </c:pt>
              <c:pt idx="4">
                <c:v>Cell C9</c:v>
              </c:pt>
              <c:pt idx="5">
                <c:v>Cell C3</c:v>
              </c:pt>
              <c:pt idx="6">
                <c:v>Cell C7</c:v>
              </c:pt>
              <c:pt idx="7">
                <c:v>Cell C4</c:v>
              </c:pt>
              <c:pt idx="8">
                <c:v>Cell C10</c:v>
              </c:pt>
              <c:pt idx="9">
                <c:v>Cell C6</c:v>
              </c:pt>
            </c:strLit>
          </c:cat>
          <c:val>
            <c:numLit>
              <c:formatCode>General</c:formatCode>
              <c:ptCount val="10"/>
              <c:pt idx="0">
                <c:v>0.65182080450119129</c:v>
              </c:pt>
              <c:pt idx="1">
                <c:v>0.52060348559226088</c:v>
              </c:pt>
              <c:pt idx="2">
                <c:v>0</c:v>
              </c:pt>
              <c:pt idx="3">
                <c:v>0.36535672241515971</c:v>
              </c:pt>
              <c:pt idx="4">
                <c:v>0.19268658814546019</c:v>
              </c:pt>
              <c:pt idx="5">
                <c:v>0.1377664424568483</c:v>
              </c:pt>
              <c:pt idx="6">
                <c:v>0.1358102974898788</c:v>
              </c:pt>
              <c:pt idx="7">
                <c:v>0</c:v>
              </c:pt>
              <c:pt idx="8">
                <c:v>2.7131288497262318E-2</c:v>
              </c:pt>
              <c:pt idx="9">
                <c:v>2.0931413633577395E-2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369986560"/>
        <c:axId val="370639616"/>
      </c:barChart>
      <c:catAx>
        <c:axId val="369986560"/>
        <c:scaling>
          <c:orientation val="maxMin"/>
        </c:scaling>
        <c:delete val="0"/>
        <c:axPos val="l"/>
        <c:majorGridlines>
          <c:spPr>
            <a:ln>
              <a:solidFill>
                <a:srgbClr val="C0C0C0"/>
              </a:solidFill>
              <a:prstDash val="solid"/>
            </a:ln>
          </c:spPr>
        </c:majorGridlines>
        <c:majorTickMark val="none"/>
        <c:minorTickMark val="none"/>
        <c:tickLblPos val="low"/>
        <c:spPr>
          <a:noFill/>
          <a:ln w="9525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9525" cap="flat" cmpd="sng" algn="ctr">
                <a:solidFill>
                  <a:sysClr val="windowText" lastClr="000000">
                    <a:tint val="75000"/>
                    <a:shade val="95000"/>
                    <a:satMod val="10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 sz="825" b="0" i="0" u="none" strike="noStrike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370639616"/>
        <c:crossesAt val="0"/>
        <c:auto val="1"/>
        <c:lblAlgn val="ctr"/>
        <c:lblOffset val="100"/>
        <c:noMultiLvlLbl val="0"/>
      </c:catAx>
      <c:valAx>
        <c:axId val="370639616"/>
        <c:scaling>
          <c:orientation val="minMax"/>
          <c:max val="0.8"/>
          <c:min val="-0.4"/>
        </c:scaling>
        <c:delete val="0"/>
        <c:axPos val="b"/>
        <c:majorGridlines>
          <c:spPr>
            <a:ln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r>
                  <a:rPr lang="en-US"/>
                  <a:t>Coefficient Value</a:t>
                </a:r>
              </a:p>
            </c:rich>
          </c:tx>
          <c:layout>
            <c:manualLayout>
              <c:xMode val="edge"/>
              <c:yMode val="edge"/>
              <c:x val="0.44234982255125088"/>
              <c:y val="0.91204925241864554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825" b="0" i="0" u="none" strike="noStrike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369986560"/>
        <c:crosses val="max"/>
        <c:crossBetween val="between"/>
        <c:majorUnit val="0.2"/>
      </c:valAx>
      <c:spPr>
        <a:solidFill>
          <a:srgbClr val="F5F5F5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</c:plotArea>
    <c:plotVisOnly val="1"/>
    <c:dispBlanksAs val="gap"/>
    <c:showDLblsOverMax val="0"/>
  </c:chart>
  <c:spPr>
    <a:solidFill>
      <a:srgbClr val="FFFFFF"/>
    </a:solidFill>
    <a:ln w="9525"/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rPr lang="en-US"/>
              <a:t>Cell A14
</a:t>
            </a:r>
            <a:r>
              <a:rPr lang="en-US" sz="825" b="0" i="0" u="none" strike="noStrike">
                <a:solidFill>
                  <a:srgbClr val="000000"/>
                </a:solidFill>
                <a:latin typeface="Tahoma"/>
              </a:rPr>
              <a:t>Regression - Mapped Values</a:t>
            </a:r>
          </a:p>
        </c:rich>
      </c:tx>
      <c:layout/>
      <c:overlay val="0"/>
    </c:title>
    <c:autoTitleDeleted val="0"/>
    <c:plotArea>
      <c:layout>
        <c:manualLayout>
          <c:xMode val="edge"/>
          <c:yMode val="edge"/>
          <c:x val="1.3289036544850499E-2"/>
          <c:y val="0.13370473537604458"/>
          <c:w val="0.96234772978959027"/>
          <c:h val="0.75054162856928153"/>
        </c:manualLayout>
      </c:layout>
      <c:barChart>
        <c:barDir val="bar"/>
        <c:grouping val="stacked"/>
        <c:varyColors val="0"/>
        <c:ser>
          <c:idx val="0"/>
          <c:order val="0"/>
          <c:spPr>
            <a:noFill/>
            <a:ln w="25400">
              <a:noFill/>
            </a:ln>
          </c:spPr>
          <c:invertIfNegative val="0"/>
          <c:cat>
            <c:strLit>
              <c:ptCount val="10"/>
              <c:pt idx="0">
                <c:v>Cell C8</c:v>
              </c:pt>
              <c:pt idx="1">
                <c:v>Cell C5</c:v>
              </c:pt>
              <c:pt idx="2">
                <c:v>Cell C11</c:v>
              </c:pt>
              <c:pt idx="3">
                <c:v>Cell C12</c:v>
              </c:pt>
              <c:pt idx="4">
                <c:v>Cell C9</c:v>
              </c:pt>
              <c:pt idx="5">
                <c:v>Cell C3</c:v>
              </c:pt>
              <c:pt idx="6">
                <c:v>Cell C7</c:v>
              </c:pt>
              <c:pt idx="7">
                <c:v>Cell C4</c:v>
              </c:pt>
              <c:pt idx="8">
                <c:v>Cell C10</c:v>
              </c:pt>
              <c:pt idx="9">
                <c:v>Cell C6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1"/>
          <c:order val="1"/>
          <c:spPr>
            <a:noFill/>
            <a:ln w="25400">
              <a:noFill/>
            </a:ln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effectLst/>
            </c:spPr>
            <c:txPr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0"/>
              <c:pt idx="0">
                <c:v>Cell C8</c:v>
              </c:pt>
              <c:pt idx="1">
                <c:v>Cell C5</c:v>
              </c:pt>
              <c:pt idx="2">
                <c:v>Cell C11</c:v>
              </c:pt>
              <c:pt idx="3">
                <c:v>Cell C12</c:v>
              </c:pt>
              <c:pt idx="4">
                <c:v>Cell C9</c:v>
              </c:pt>
              <c:pt idx="5">
                <c:v>Cell C3</c:v>
              </c:pt>
              <c:pt idx="6">
                <c:v>Cell C7</c:v>
              </c:pt>
              <c:pt idx="7">
                <c:v>Cell C4</c:v>
              </c:pt>
              <c:pt idx="8">
                <c:v>Cell C10</c:v>
              </c:pt>
              <c:pt idx="9">
                <c:v>Cell C6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2"/>
          <c:order val="2"/>
          <c:spPr>
            <a:gradFill flip="none" rotWithShape="1">
              <a:gsLst>
                <a:gs pos="0">
                  <a:srgbClr val="DC143C"/>
                </a:gs>
                <a:gs pos="100000">
                  <a:srgbClr val="DC143C">
                    <a:shade val="46275"/>
                  </a:srgbClr>
                </a:gs>
              </a:gsLst>
              <a:lin ang="2700000" scaled="1"/>
              <a:tileRect/>
            </a:gra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6.65008259919772E-3"/>
                  <c:y val="0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en-US"/>
                  </a:p>
                </c:rich>
              </c:tx>
              <c:spPr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6.65008259919772E-3"/>
                  <c:y val="0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en-US"/>
                  </a:p>
                </c:rich>
              </c:tx>
              <c:spPr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0.10774327071662032"/>
                  <c:y val="0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-114.11</a:t>
                    </a:r>
                  </a:p>
                </c:rich>
              </c:tx>
              <c:spPr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6.65008259919772E-3"/>
                  <c:y val="0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en-US"/>
                  </a:p>
                </c:rich>
              </c:tx>
              <c:spPr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6.65008259919772E-3"/>
                  <c:y val="0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en-US"/>
                  </a:p>
                </c:rich>
              </c:tx>
              <c:spPr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6.65008259919772E-3"/>
                  <c:y val="0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en-US"/>
                  </a:p>
                </c:rich>
              </c:tx>
              <c:spPr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6.65008259919772E-3"/>
                  <c:y val="0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en-US"/>
                  </a:p>
                </c:rich>
              </c:tx>
              <c:spPr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6.5640145166095246E-2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-17.087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6.65008259919772E-3"/>
                  <c:y val="0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en-US"/>
                  </a:p>
                </c:rich>
              </c:tx>
              <c:spPr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6.65008259919772E-3"/>
                  <c:y val="0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en-US"/>
                  </a:p>
                </c:rich>
              </c:tx>
              <c:spPr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effectLst/>
            </c:spPr>
            <c:txPr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0"/>
              <c:pt idx="0">
                <c:v>Cell C8</c:v>
              </c:pt>
              <c:pt idx="1">
                <c:v>Cell C5</c:v>
              </c:pt>
              <c:pt idx="2">
                <c:v>Cell C11</c:v>
              </c:pt>
              <c:pt idx="3">
                <c:v>Cell C12</c:v>
              </c:pt>
              <c:pt idx="4">
                <c:v>Cell C9</c:v>
              </c:pt>
              <c:pt idx="5">
                <c:v>Cell C3</c:v>
              </c:pt>
              <c:pt idx="6">
                <c:v>Cell C7</c:v>
              </c:pt>
              <c:pt idx="7">
                <c:v>Cell C4</c:v>
              </c:pt>
              <c:pt idx="8">
                <c:v>Cell C10</c:v>
              </c:pt>
              <c:pt idx="9">
                <c:v>Cell C6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-114.11377049274083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-17.087244947013172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3"/>
          <c:order val="3"/>
          <c:spPr>
            <a:gradFill flip="none" rotWithShape="1">
              <a:gsLst>
                <a:gs pos="0">
                  <a:srgbClr val="DC143C"/>
                </a:gs>
                <a:gs pos="100000">
                  <a:srgbClr val="DC143C">
                    <a:shade val="46275"/>
                  </a:srgbClr>
                </a:gs>
              </a:gsLst>
              <a:lin ang="2700000" scaled="1"/>
              <a:tileRect/>
            </a:gra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0.20714991514675762"/>
                  <c:y val="0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197.29</a:t>
                    </a:r>
                  </a:p>
                </c:rich>
              </c:tx>
              <c:spPr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.1581856834248031"/>
                  <c:y val="0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157.57</a:t>
                    </a:r>
                  </a:p>
                </c:rich>
              </c:tx>
              <c:spPr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6.65008259919772E-3"/>
                  <c:y val="0"/>
                </c:manualLayout>
              </c:layout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.10025467732571765"/>
                  <c:y val="0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110.58</a:t>
                    </a:r>
                  </a:p>
                </c:rich>
              </c:tx>
              <c:spPr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3.5822132777297053E-2"/>
                  <c:y val="0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58.320</a:t>
                    </a:r>
                  </a:p>
                </c:rich>
              </c:tx>
              <c:spPr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1.5328512189859807E-2"/>
                  <c:y val="0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41.697</a:t>
                    </a:r>
                  </a:p>
                </c:rich>
              </c:tx>
              <c:spPr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1.4598453251063003E-2"/>
                  <c:y val="0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41.105</a:t>
                    </a:r>
                  </a:p>
                </c:rich>
              </c:tx>
              <c:spPr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6.65008259919772E-3"/>
                  <c:y val="0"/>
                </c:manualLayout>
              </c:layout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4.0489643607951757E-2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8.2118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3.8176213084334887E-2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6.3353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effectLst/>
            </c:spPr>
            <c:txPr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0"/>
              <c:pt idx="0">
                <c:v>Cell C8</c:v>
              </c:pt>
              <c:pt idx="1">
                <c:v>Cell C5</c:v>
              </c:pt>
              <c:pt idx="2">
                <c:v>Cell C11</c:v>
              </c:pt>
              <c:pt idx="3">
                <c:v>Cell C12</c:v>
              </c:pt>
              <c:pt idx="4">
                <c:v>Cell C9</c:v>
              </c:pt>
              <c:pt idx="5">
                <c:v>Cell C3</c:v>
              </c:pt>
              <c:pt idx="6">
                <c:v>Cell C7</c:v>
              </c:pt>
              <c:pt idx="7">
                <c:v>Cell C4</c:v>
              </c:pt>
              <c:pt idx="8">
                <c:v>Cell C10</c:v>
              </c:pt>
              <c:pt idx="9">
                <c:v>Cell C6</c:v>
              </c:pt>
            </c:strLit>
          </c:cat>
          <c:val>
            <c:numLit>
              <c:formatCode>General</c:formatCode>
              <c:ptCount val="10"/>
              <c:pt idx="0">
                <c:v>197.28505238668856</c:v>
              </c:pt>
              <c:pt idx="1">
                <c:v>157.56981860430037</c:v>
              </c:pt>
              <c:pt idx="2">
                <c:v>0</c:v>
              </c:pt>
              <c:pt idx="3">
                <c:v>110.58165008504554</c:v>
              </c:pt>
              <c:pt idx="4">
                <c:v>58.319991282849458</c:v>
              </c:pt>
              <c:pt idx="5">
                <c:v>41.697441427979705</c:v>
              </c:pt>
              <c:pt idx="6">
                <c:v>41.105379683985724</c:v>
              </c:pt>
              <c:pt idx="7">
                <c:v>0</c:v>
              </c:pt>
              <c:pt idx="8">
                <c:v>8.2117625512073911</c:v>
              </c:pt>
              <c:pt idx="9">
                <c:v>6.3352611741011353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367381888"/>
        <c:axId val="367617152"/>
      </c:barChart>
      <c:catAx>
        <c:axId val="367381888"/>
        <c:scaling>
          <c:orientation val="maxMin"/>
        </c:scaling>
        <c:delete val="0"/>
        <c:axPos val="l"/>
        <c:majorGridlines>
          <c:spPr>
            <a:ln>
              <a:solidFill>
                <a:srgbClr val="C0C0C0"/>
              </a:solidFill>
              <a:prstDash val="solid"/>
            </a:ln>
          </c:spPr>
        </c:majorGridlines>
        <c:majorTickMark val="none"/>
        <c:minorTickMark val="none"/>
        <c:tickLblPos val="low"/>
        <c:spPr>
          <a:noFill/>
          <a:ln w="9525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9525" cap="flat" cmpd="sng" algn="ctr">
                <a:solidFill>
                  <a:sysClr val="windowText" lastClr="000000">
                    <a:tint val="75000"/>
                    <a:shade val="95000"/>
                    <a:satMod val="10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 sz="825" b="0" i="0" u="none" strike="noStrike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367617152"/>
        <c:crossesAt val="0"/>
        <c:auto val="1"/>
        <c:lblAlgn val="ctr"/>
        <c:lblOffset val="100"/>
        <c:noMultiLvlLbl val="0"/>
      </c:catAx>
      <c:valAx>
        <c:axId val="367617152"/>
        <c:scaling>
          <c:orientation val="minMax"/>
          <c:max val="200"/>
          <c:min val="-150"/>
        </c:scaling>
        <c:delete val="0"/>
        <c:axPos val="b"/>
        <c:majorGridlines>
          <c:spPr>
            <a:ln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r>
                  <a:rPr lang="en-US"/>
                  <a:t>Cell A14</a:t>
                </a:r>
              </a:p>
            </c:rich>
          </c:tx>
          <c:layout>
            <c:manualLayout>
              <c:xMode val="edge"/>
              <c:yMode val="edge"/>
              <c:x val="0.48445950070194715"/>
              <c:y val="0.907149489322191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825" b="0" i="0" u="none" strike="noStrike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367381888"/>
        <c:crosses val="max"/>
        <c:crossBetween val="between"/>
        <c:majorUnit val="50"/>
      </c:valAx>
      <c:spPr>
        <a:solidFill>
          <a:srgbClr val="F5F5F5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</c:plotArea>
    <c:plotVisOnly val="1"/>
    <c:dispBlanksAs val="gap"/>
    <c:showDLblsOverMax val="0"/>
  </c:chart>
  <c:spPr>
    <a:solidFill>
      <a:srgbClr val="FFFFFF"/>
    </a:solidFill>
    <a:ln w="9525"/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1</xdr:row>
      <xdr:rowOff>0</xdr:rowOff>
    </xdr:from>
    <xdr:to>
      <xdr:col>20</xdr:col>
      <xdr:colOff>0</xdr:colOff>
      <xdr:row>18</xdr:row>
      <xdr:rowOff>0</xdr:rowOff>
    </xdr:to>
    <xdr:graphicFrame macro="">
      <xdr:nvGraphicFramePr>
        <xdr:cNvPr id="6" name="RiskRGSheet1R1C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11</xdr:col>
      <xdr:colOff>0</xdr:colOff>
      <xdr:row>21</xdr:row>
      <xdr:rowOff>0</xdr:rowOff>
    </xdr:from>
    <xdr:to>
      <xdr:col>20</xdr:col>
      <xdr:colOff>0</xdr:colOff>
      <xdr:row>38</xdr:row>
      <xdr:rowOff>0</xdr:rowOff>
    </xdr:to>
    <xdr:graphicFrame macro="">
      <xdr:nvGraphicFramePr>
        <xdr:cNvPr id="7" name="RiskRGSheet1R21C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"/>
  <sheetViews>
    <sheetView workbookViewId="0"/>
  </sheetViews>
  <sheetFormatPr defaultRowHeight="15" x14ac:dyDescent="0.25"/>
  <sheetData>
    <row r="1" spans="1:40" x14ac:dyDescent="0.25">
      <c r="A1">
        <v>1</v>
      </c>
      <c r="B1">
        <v>0</v>
      </c>
    </row>
    <row r="2" spans="1:40" x14ac:dyDescent="0.25">
      <c r="A2">
        <v>0</v>
      </c>
    </row>
    <row r="3" spans="1:40" x14ac:dyDescent="0.25">
      <c r="A3">
        <f ca="1">Sheet1!$D$14</f>
        <v>6402.340946256626</v>
      </c>
      <c r="B3" t="b">
        <v>1</v>
      </c>
      <c r="C3">
        <v>0</v>
      </c>
      <c r="D3">
        <v>1</v>
      </c>
      <c r="E3" t="s">
        <v>9</v>
      </c>
      <c r="F3">
        <v>1</v>
      </c>
      <c r="G3">
        <v>0</v>
      </c>
      <c r="H3">
        <v>0</v>
      </c>
      <c r="J3" t="s">
        <v>10</v>
      </c>
      <c r="K3" t="s">
        <v>11</v>
      </c>
      <c r="L3" t="s">
        <v>12</v>
      </c>
      <c r="AG3">
        <f ca="1">Sheet1!$D$14</f>
        <v>6402.340946256626</v>
      </c>
      <c r="AH3">
        <v>1</v>
      </c>
      <c r="AI3">
        <v>1</v>
      </c>
      <c r="AJ3" t="b">
        <v>0</v>
      </c>
      <c r="AK3" t="b">
        <v>1</v>
      </c>
      <c r="AL3">
        <v>0</v>
      </c>
      <c r="AM3" t="b">
        <v>0</v>
      </c>
      <c r="AN3" t="e">
        <f>_</f>
        <v>#NAME?</v>
      </c>
    </row>
    <row r="4" spans="1:40" x14ac:dyDescent="0.25">
      <c r="A4">
        <v>0</v>
      </c>
    </row>
    <row r="5" spans="1:40" x14ac:dyDescent="0.25">
      <c r="A5" t="b">
        <v>0</v>
      </c>
      <c r="B5">
        <v>15680</v>
      </c>
      <c r="C5">
        <v>7345</v>
      </c>
      <c r="D5">
        <v>41920</v>
      </c>
      <c r="E5">
        <v>0</v>
      </c>
    </row>
    <row r="6" spans="1:40" x14ac:dyDescent="0.25">
      <c r="A6" t="b">
        <v>0</v>
      </c>
      <c r="B6">
        <v>15680</v>
      </c>
      <c r="C6">
        <v>7345</v>
      </c>
      <c r="D6">
        <v>41920</v>
      </c>
      <c r="E6">
        <v>0</v>
      </c>
    </row>
    <row r="7" spans="1:40" x14ac:dyDescent="0.25">
      <c r="A7" t="b">
        <v>0</v>
      </c>
      <c r="B7">
        <v>15680</v>
      </c>
      <c r="C7">
        <v>7345</v>
      </c>
      <c r="D7">
        <v>41920</v>
      </c>
      <c r="E7">
        <v>0</v>
      </c>
    </row>
    <row r="8" spans="1:40" x14ac:dyDescent="0.25">
      <c r="A8" t="b">
        <v>0</v>
      </c>
      <c r="B8">
        <v>15680</v>
      </c>
      <c r="C8">
        <v>7345</v>
      </c>
      <c r="D8">
        <v>41920</v>
      </c>
      <c r="E8">
        <v>0</v>
      </c>
    </row>
    <row r="9" spans="1:40" x14ac:dyDescent="0.25">
      <c r="A9" t="b">
        <v>0</v>
      </c>
      <c r="B9">
        <v>15680</v>
      </c>
      <c r="C9">
        <v>7345</v>
      </c>
      <c r="D9">
        <v>41920</v>
      </c>
      <c r="E9">
        <v>0</v>
      </c>
    </row>
    <row r="10" spans="1:40" x14ac:dyDescent="0.25">
      <c r="A10">
        <v>0</v>
      </c>
    </row>
    <row r="11" spans="1:40" x14ac:dyDescent="0.25">
      <c r="A11">
        <v>0</v>
      </c>
      <c r="B11" t="b">
        <v>0</v>
      </c>
      <c r="C11" t="b">
        <v>0</v>
      </c>
      <c r="D11">
        <v>0</v>
      </c>
      <c r="E11">
        <v>0</v>
      </c>
      <c r="F11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"/>
  <sheetViews>
    <sheetView workbookViewId="0"/>
  </sheetViews>
  <sheetFormatPr defaultRowHeight="15" x14ac:dyDescent="0.25"/>
  <sheetData>
    <row r="1" spans="1:5" x14ac:dyDescent="0.25">
      <c r="A1" s="7" t="s">
        <v>27</v>
      </c>
      <c r="B1" s="7" t="s">
        <v>23</v>
      </c>
      <c r="C1" s="7" t="s">
        <v>24</v>
      </c>
      <c r="D1" s="7" t="s">
        <v>25</v>
      </c>
      <c r="E1" s="7" t="s">
        <v>26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workbookViewId="0">
      <selection activeCell="D14" sqref="D14"/>
    </sheetView>
  </sheetViews>
  <sheetFormatPr defaultRowHeight="15" x14ac:dyDescent="0.25"/>
  <cols>
    <col min="2" max="2" width="12.85546875" customWidth="1"/>
    <col min="3" max="3" width="15.28515625" customWidth="1"/>
    <col min="4" max="4" width="14.42578125" customWidth="1"/>
    <col min="5" max="5" width="4" customWidth="1"/>
    <col min="6" max="6" width="11" customWidth="1"/>
    <col min="7" max="7" width="18.7109375" customWidth="1"/>
    <col min="8" max="10" width="12.85546875" customWidth="1"/>
    <col min="11" max="11" width="3.85546875" customWidth="1"/>
    <col min="12" max="12" width="12.85546875" customWidth="1"/>
  </cols>
  <sheetData>
    <row r="1" spans="1:12" x14ac:dyDescent="0.25">
      <c r="L1" t="str">
        <f>_xll.RiskResultsGraph($D$14,L2:T18,3,TRUE)</f>
        <v>@RISK graph</v>
      </c>
    </row>
    <row r="2" spans="1:12" ht="44.25" customHeight="1" x14ac:dyDescent="0.25">
      <c r="A2" s="1" t="s">
        <v>4</v>
      </c>
      <c r="B2" s="1" t="s">
        <v>0</v>
      </c>
      <c r="C2" s="1" t="s">
        <v>1</v>
      </c>
      <c r="D2" s="1" t="s">
        <v>2</v>
      </c>
      <c r="E2" s="2"/>
      <c r="F2" s="1" t="s">
        <v>7</v>
      </c>
      <c r="G2" s="1" t="s">
        <v>3</v>
      </c>
      <c r="H2" s="1" t="s">
        <v>18</v>
      </c>
      <c r="I2" s="1" t="s">
        <v>21</v>
      </c>
      <c r="J2" s="1" t="s">
        <v>8</v>
      </c>
      <c r="K2" s="1"/>
      <c r="L2" s="6" t="s">
        <v>17</v>
      </c>
    </row>
    <row r="3" spans="1:12" x14ac:dyDescent="0.25">
      <c r="A3">
        <v>17.627120848617515</v>
      </c>
      <c r="B3">
        <v>100</v>
      </c>
      <c r="C3">
        <v>2.361580704394266</v>
      </c>
      <c r="D3">
        <f ca="1">_xll.RiskNormal(B3,C3,_xll.RiskName("Cell C" &amp; ROW()))</f>
        <v>100</v>
      </c>
      <c r="F3">
        <v>1</v>
      </c>
      <c r="G3" t="str">
        <f ca="1">_xll.RiskSensitivity($D$14, 1, $F3, 1, 1)</f>
        <v>Cell C8</v>
      </c>
      <c r="H3">
        <f ca="1">_xll.RiskSensitivity($D$14, 1, $F3, 1, 2)</f>
        <v>0.65182080450119129</v>
      </c>
      <c r="I3">
        <f ca="1">_xll.RiskSensitivity($D$14, 1, $F3, 1, 2)*D$16</f>
        <v>197.28505238668856</v>
      </c>
      <c r="J3">
        <f ca="1">_xll.RiskSensitivity($D$14, 1, $F3, 1, 3)</f>
        <v>11.229689024655251</v>
      </c>
    </row>
    <row r="4" spans="1:12" x14ac:dyDescent="0.25">
      <c r="A4">
        <v>-1.33462845421441</v>
      </c>
      <c r="B4">
        <v>100</v>
      </c>
      <c r="C4">
        <v>12.814222588769606</v>
      </c>
      <c r="D4">
        <f ca="1">_xll.RiskNormal(B4,C4,_xll.RiskName("Cell C" &amp; ROW()))</f>
        <v>100</v>
      </c>
      <c r="F4">
        <v>2</v>
      </c>
      <c r="G4" t="str">
        <f ca="1">_xll.RiskSensitivity($D$14, 1, $F4, 1, 1)</f>
        <v>Cell C5</v>
      </c>
      <c r="H4">
        <f ca="1">_xll.RiskSensitivity($D$14, 1, $F4, 1, 2)</f>
        <v>0.52060348559226088</v>
      </c>
      <c r="I4">
        <f ca="1">_xll.RiskSensitivity($D$14, 1, $F4, 1, 2)*D$16</f>
        <v>157.56981860430037</v>
      </c>
      <c r="J4">
        <f ca="1">_xll.RiskSensitivity($D$14, 1, $F4, 1, 3)</f>
        <v>15.615721257094798</v>
      </c>
    </row>
    <row r="5" spans="1:12" x14ac:dyDescent="0.25">
      <c r="A5">
        <v>15.615721257094799</v>
      </c>
      <c r="B5">
        <v>100</v>
      </c>
      <c r="C5">
        <v>10.076629124759133</v>
      </c>
      <c r="D5">
        <f ca="1">_xll.RiskNormal(B5,C5,_xll.RiskName("Cell C" &amp; ROW()))</f>
        <v>100</v>
      </c>
      <c r="F5">
        <v>3</v>
      </c>
      <c r="G5" t="str">
        <f ca="1">_xll.RiskSensitivity($D$14, 1, $F5, 1, 1)</f>
        <v>Cell C11</v>
      </c>
      <c r="H5">
        <f ca="1">_xll.RiskSensitivity($D$14, 1, $F5, 1, 2)</f>
        <v>-0.37702668695573915</v>
      </c>
      <c r="I5">
        <f ca="1">_xll.RiskSensitivity($D$14, 1, $F5, 1, 2)*D$16</f>
        <v>-114.11377049274083</v>
      </c>
      <c r="J5">
        <f ca="1">_xll.RiskSensitivity($D$14, 1, $F5, 1, 3)</f>
        <v>-11.685230935634907</v>
      </c>
    </row>
    <row r="6" spans="1:12" x14ac:dyDescent="0.25">
      <c r="A6">
        <v>0.97165029549538984</v>
      </c>
      <c r="B6">
        <v>100</v>
      </c>
      <c r="C6">
        <v>6.5036936115118849</v>
      </c>
      <c r="D6">
        <f ca="1">_xll.RiskNormal(B6,C6,_xll.RiskName("Cell C" &amp; ROW()))</f>
        <v>100</v>
      </c>
      <c r="F6">
        <v>4</v>
      </c>
      <c r="G6" t="str">
        <f ca="1">_xll.RiskSensitivity($D$14, 1, $F6, 1, 1)</f>
        <v>Cell C12</v>
      </c>
      <c r="H6">
        <f ca="1">_xll.RiskSensitivity($D$14, 1, $F6, 1, 2)</f>
        <v>0.36535672241515971</v>
      </c>
      <c r="I6">
        <f ca="1">_xll.RiskSensitivity($D$14, 1, $F6, 1, 2)*D$16</f>
        <v>110.58165008504554</v>
      </c>
      <c r="J6">
        <f ca="1">_xll.RiskSensitivity($D$14, 1, $F6, 1, 3)</f>
        <v>14.777471419800623</v>
      </c>
    </row>
    <row r="7" spans="1:12" x14ac:dyDescent="0.25">
      <c r="A7">
        <v>3.3420787666962659</v>
      </c>
      <c r="B7">
        <v>100</v>
      </c>
      <c r="C7">
        <v>12.272416482634853</v>
      </c>
      <c r="D7">
        <f ca="1">_xll.RiskNormal(B7,C7,_xll.RiskName("Cell C" &amp; ROW()))</f>
        <v>100</v>
      </c>
      <c r="F7">
        <v>5</v>
      </c>
      <c r="G7" t="str">
        <f ca="1">_xll.RiskSensitivity($D$14, 1, $F7, 1, 1)</f>
        <v>Cell C9</v>
      </c>
      <c r="H7">
        <f ca="1">_xll.RiskSensitivity($D$14, 1, $F7, 1, 2)</f>
        <v>0.19268658814546019</v>
      </c>
      <c r="I7">
        <f ca="1">_xll.RiskSensitivity($D$14, 1, $F7, 1, 2)*D$16</f>
        <v>58.319991282849458</v>
      </c>
      <c r="J7">
        <f ca="1">_xll.RiskSensitivity($D$14, 1, $F7, 1, 3)</f>
        <v>8.2622862660162752</v>
      </c>
    </row>
    <row r="8" spans="1:12" x14ac:dyDescent="0.25">
      <c r="A8">
        <v>11.229689024655251</v>
      </c>
      <c r="B8">
        <v>100</v>
      </c>
      <c r="C8">
        <v>17.561367124838256</v>
      </c>
      <c r="D8">
        <f ca="1">_xll.RiskNormal(B8,C8,_xll.RiskName("Cell C" &amp; ROW()))</f>
        <v>100</v>
      </c>
      <c r="F8">
        <v>6</v>
      </c>
      <c r="G8" t="str">
        <f ca="1">_xll.RiskSensitivity($D$14, 1, $F8, 1, 1)</f>
        <v>Cell C3</v>
      </c>
      <c r="H8">
        <f ca="1">_xll.RiskSensitivity($D$14, 1, $F8, 1, 2)</f>
        <v>0.1377664424568483</v>
      </c>
      <c r="I8">
        <f ca="1">_xll.RiskSensitivity($D$14, 1, $F8, 1, 2)*D$16</f>
        <v>41.697441427979705</v>
      </c>
      <c r="J8">
        <f ca="1">_xll.RiskSensitivity($D$14, 1, $F8, 1, 3)</f>
        <v>17.627120848617523</v>
      </c>
    </row>
    <row r="9" spans="1:12" x14ac:dyDescent="0.25">
      <c r="A9">
        <v>8.2622862660162539</v>
      </c>
      <c r="B9">
        <v>100</v>
      </c>
      <c r="C9">
        <v>7.0411914650528695</v>
      </c>
      <c r="D9">
        <f ca="1">_xll.RiskNormal(B9,C9,_xll.RiskName("Cell C" &amp; ROW()))</f>
        <v>100</v>
      </c>
      <c r="F9">
        <v>7</v>
      </c>
      <c r="G9" t="str">
        <f ca="1">_xll.RiskSensitivity($D$14, 1, $F9, 1, 1)</f>
        <v>Cell C7</v>
      </c>
      <c r="H9">
        <f ca="1">_xll.RiskSensitivity($D$14, 1, $F9, 1, 2)</f>
        <v>0.1358102974898788</v>
      </c>
      <c r="I9">
        <f ca="1">_xll.RiskSensitivity($D$14, 1, $F9, 1, 2)*D$16</f>
        <v>41.105379683985724</v>
      </c>
      <c r="J9">
        <f ca="1">_xll.RiskSensitivity($D$14, 1, $F9, 1, 3)</f>
        <v>3.3420787666962655</v>
      </c>
    </row>
    <row r="10" spans="1:12" x14ac:dyDescent="0.25">
      <c r="A10">
        <v>5.2172509740394553</v>
      </c>
      <c r="B10">
        <v>100</v>
      </c>
      <c r="C10">
        <v>1.573945075978147</v>
      </c>
      <c r="D10">
        <f ca="1">_xll.RiskNormal(B10,C10,_xll.RiskName("Cell C" &amp; ROW()))</f>
        <v>100</v>
      </c>
      <c r="F10">
        <v>8</v>
      </c>
      <c r="G10" t="str">
        <f ca="1">_xll.RiskSensitivity($D$14, 1, $F10, 1, 1)</f>
        <v>Cell C4</v>
      </c>
      <c r="H10">
        <f ca="1">_xll.RiskSensitivity($D$14, 1, $F10, 1, 2)</f>
        <v>-5.6455477053782836E-2</v>
      </c>
      <c r="I10">
        <f ca="1">_xll.RiskSensitivity($D$14, 1, $F10, 1, 2)*D$16</f>
        <v>-17.087244947013172</v>
      </c>
      <c r="J10">
        <f ca="1">_xll.RiskSensitivity($D$14, 1, $F10, 1, 3)</f>
        <v>-1.3346284542144085</v>
      </c>
    </row>
    <row r="11" spans="1:12" x14ac:dyDescent="0.25">
      <c r="A11">
        <v>-11.6852309356349</v>
      </c>
      <c r="B11">
        <v>100</v>
      </c>
      <c r="C11">
        <v>9.757463511697031</v>
      </c>
      <c r="D11">
        <f ca="1">_xll.RiskNormal(B11,C11,_xll.RiskName("Cell C" &amp; ROW()))</f>
        <v>100</v>
      </c>
      <c r="F11">
        <v>9</v>
      </c>
      <c r="G11" t="str">
        <f ca="1">_xll.RiskSensitivity($D$14, 1, $F11, 1, 1)</f>
        <v>Cell C10</v>
      </c>
      <c r="H11">
        <f ca="1">_xll.RiskSensitivity($D$14, 1, $F11, 1, 2)</f>
        <v>2.7131288497262318E-2</v>
      </c>
      <c r="I11">
        <f ca="1">_xll.RiskSensitivity($D$14, 1, $F11, 1, 2)*D$16</f>
        <v>8.2117625512073911</v>
      </c>
      <c r="J11">
        <f ca="1">_xll.RiskSensitivity($D$14, 1, $F11, 1, 3)</f>
        <v>5.2172509740394553</v>
      </c>
    </row>
    <row r="12" spans="1:12" x14ac:dyDescent="0.25">
      <c r="A12">
        <v>14.777471419800637</v>
      </c>
      <c r="B12">
        <v>100</v>
      </c>
      <c r="C12">
        <v>7.4812984451717002</v>
      </c>
      <c r="D12">
        <f ca="1">_xll.RiskNormal(B12,C12,_xll.RiskName("Cell C" &amp; ROW()))</f>
        <v>100</v>
      </c>
      <c r="F12">
        <v>10</v>
      </c>
      <c r="G12" t="str">
        <f ca="1">_xll.RiskSensitivity($D$14, 1, $F12, 1, 1)</f>
        <v>Cell C6</v>
      </c>
      <c r="H12">
        <f ca="1">_xll.RiskSensitivity($D$14, 1, $F12, 1, 2)</f>
        <v>2.0931413633577395E-2</v>
      </c>
      <c r="I12">
        <f ca="1">_xll.RiskSensitivity($D$14, 1, $F12, 1, 2)*D$16</f>
        <v>6.3352611741011353</v>
      </c>
      <c r="J12">
        <f ca="1">_xll.RiskSensitivity($D$14, 1, $F12, 1, 3)</f>
        <v>0.97165029549539705</v>
      </c>
    </row>
    <row r="13" spans="1:12" x14ac:dyDescent="0.25">
      <c r="G13" t="s">
        <v>13</v>
      </c>
      <c r="J13">
        <f ca="1">_xll.RiskSensitivity($D$14, 1,  , 1, 4)</f>
        <v>4.9737991503207013E-12</v>
      </c>
    </row>
    <row r="14" spans="1:12" x14ac:dyDescent="0.25">
      <c r="C14" s="3" t="s">
        <v>5</v>
      </c>
      <c r="D14">
        <f ca="1">_xll.RiskOutput("Cell A14")+SUMPRODUCT(D3:D12,A3:A12)</f>
        <v>6402.340946256626</v>
      </c>
    </row>
    <row r="15" spans="1:12" x14ac:dyDescent="0.25">
      <c r="C15" s="5" t="s">
        <v>19</v>
      </c>
      <c r="D15">
        <f ca="1">_xll.RiskMean($D$14)</f>
        <v>6402.3901664997302</v>
      </c>
    </row>
    <row r="16" spans="1:12" x14ac:dyDescent="0.25">
      <c r="C16" s="5" t="s">
        <v>20</v>
      </c>
      <c r="D16">
        <f ca="1">_xll.RiskStdDev($D$14)</f>
        <v>302.66762126081846</v>
      </c>
    </row>
    <row r="19" spans="1:12" x14ac:dyDescent="0.25">
      <c r="A19" t="s">
        <v>6</v>
      </c>
    </row>
    <row r="20" spans="1:12" x14ac:dyDescent="0.25">
      <c r="A20" t="s">
        <v>14</v>
      </c>
    </row>
    <row r="21" spans="1:12" x14ac:dyDescent="0.25">
      <c r="A21" t="s">
        <v>15</v>
      </c>
      <c r="L21" t="str">
        <f>_xll.RiskResultsGraph($D$14,L22:T38,11,TRUE)</f>
        <v>@RISK graph</v>
      </c>
    </row>
    <row r="22" spans="1:12" ht="29.25" customHeight="1" x14ac:dyDescent="0.25">
      <c r="A22" s="4" t="s">
        <v>22</v>
      </c>
      <c r="B22" s="4"/>
      <c r="C22" s="4"/>
      <c r="D22" s="4"/>
      <c r="E22" s="4"/>
      <c r="F22" s="4"/>
      <c r="G22" s="4"/>
      <c r="H22" s="4"/>
      <c r="I22" s="4"/>
      <c r="J22" s="4"/>
      <c r="L22" s="6" t="s">
        <v>17</v>
      </c>
    </row>
    <row r="23" spans="1:12" x14ac:dyDescent="0.25">
      <c r="A23" t="s">
        <v>16</v>
      </c>
    </row>
  </sheetData>
  <mergeCells count="1">
    <mergeCell ref="A22:J22"/>
  </mergeCells>
  <conditionalFormatting sqref="D3:D12">
    <cfRule type="expression" dxfId="8" priority="3" stopIfTrue="1">
      <formula>RiskIsInput</formula>
    </cfRule>
  </conditionalFormatting>
  <conditionalFormatting sqref="J13 D15:D16 G3:J12">
    <cfRule type="expression" dxfId="7" priority="4" stopIfTrue="1">
      <formula>RiskIsStatistics</formula>
    </cfRule>
  </conditionalFormatting>
  <conditionalFormatting sqref="L1">
    <cfRule type="expression" dxfId="6" priority="5" stopIfTrue="1">
      <formula>RiskIsStatistics</formula>
    </cfRule>
  </conditionalFormatting>
  <conditionalFormatting sqref="L21">
    <cfRule type="expression" dxfId="4" priority="1" stopIfTrue="1">
      <formula>RiskIsStatistics</formula>
    </cfRule>
  </conditionalFormatting>
  <conditionalFormatting sqref="D14">
    <cfRule type="expression" dxfId="0" priority="7" stopIfTrue="1">
      <formula>RiskIsOutput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RiskSerializationData</vt:lpstr>
      <vt:lpstr>RiskRGSheet1R1C11</vt:lpstr>
      <vt:lpstr>RiskRGSheet1R1C12</vt:lpstr>
      <vt:lpstr>RiskRGSheet1R21C12</vt:lpstr>
      <vt:lpstr>rsklibSimData</vt:lpstr>
      <vt:lpstr>Sheet1</vt:lpstr>
    </vt:vector>
  </TitlesOfParts>
  <Company>Palisade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</dc:creator>
  <cp:lastModifiedBy>Stan</cp:lastModifiedBy>
  <dcterms:created xsi:type="dcterms:W3CDTF">2017-05-30T13:58:52Z</dcterms:created>
  <dcterms:modified xsi:type="dcterms:W3CDTF">2017-06-09T19:59:21Z</dcterms:modified>
</cp:coreProperties>
</file>