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135" windowWidth="22035" windowHeight="10800" activeTab="1"/>
  </bookViews>
  <sheets>
    <sheet name="Explanation" sheetId="14" r:id="rId1"/>
    <sheet name="Model" sheetId="2" r:id="rId2"/>
    <sheet name="Graphs1" sheetId="23" r:id="rId3"/>
    <sheet name="Graphs2" sheetId="24" r:id="rId4"/>
    <sheet name="Graphs3" sheetId="25" r:id="rId5"/>
    <sheet name="Graphs4" sheetId="26" r:id="rId6"/>
    <sheet name="Graphs5" sheetId="29" r:id="rId7"/>
    <sheet name="Graphs6" sheetId="30" r:id="rId8"/>
    <sheet name="Graphs7" sheetId="31" r:id="rId9"/>
  </sheets>
  <functionGroups builtInGroupCount="17"/>
  <definedNames>
    <definedName name="_AtRisk_SimSetting__RRReportOptions">"Options:QRT:00SQR:FCIC:00RDM:01ROP:01RFT:01RSE:00000000000000000000"</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CumulativeOverlay01">0</definedName>
    <definedName name="_AtRisk_SimSetting_ReportOptionCustomItemCumulativeOverlay02">0</definedName>
    <definedName name="_AtRisk_SimSetting_ReportOptionCustomItemCumulativeOverlay03">0</definedName>
    <definedName name="_AtRisk_SimSetting_ReportOptionCustomItemCumulativeOverlay04">0</definedName>
    <definedName name="_AtRisk_SimSetting_ReportOptionCustomItemCumulativeOverlay05">0</definedName>
    <definedName name="_AtRisk_SimSetting_ReportOptionCustomItemCumulativeOverlay06">0</definedName>
    <definedName name="_AtRisk_SimSetting_ReportOptionCustomItemDistributionFormat01">1</definedName>
    <definedName name="_AtRisk_SimSetting_ReportOptionCustomItemDistributionFormat02">1</definedName>
    <definedName name="_AtRisk_SimSetting_ReportOptionCustomItemDistributionFormat03">4</definedName>
    <definedName name="_AtRisk_SimSetting_ReportOptionCustomItemDistributionFormat04">1</definedName>
    <definedName name="_AtRisk_SimSetting_ReportOptionCustomItemDistributionFormat05">1</definedName>
    <definedName name="_AtRisk_SimSetting_ReportOptionCustomItemDistributionFormat06">1</definedName>
    <definedName name="_AtRisk_SimSetting_ReportOptionCustomItemGraphFormat01">1</definedName>
    <definedName name="_AtRisk_SimSetting_ReportOptionCustomItemGraphFormat02">1</definedName>
    <definedName name="_AtRisk_SimSetting_ReportOptionCustomItemGraphFormat03">1</definedName>
    <definedName name="_AtRisk_SimSetting_ReportOptionCustomItemGraphFormat04">1</definedName>
    <definedName name="_AtRisk_SimSetting_ReportOptionCustomItemGraphFormat05">1</definedName>
    <definedName name="_AtRisk_SimSetting_ReportOptionCustomItemGraphFormat06">1</definedName>
    <definedName name="_AtRisk_SimSetting_ReportOptionCustomItemItemSize01">0</definedName>
    <definedName name="_AtRisk_SimSetting_ReportOptionCustomItemItemSize02">0</definedName>
    <definedName name="_AtRisk_SimSetting_ReportOptionCustomItemItemSize03">0</definedName>
    <definedName name="_AtRisk_SimSetting_ReportOptionCustomItemItemSize04">0</definedName>
    <definedName name="_AtRisk_SimSetting_ReportOptionCustomItemItemSize05">0</definedName>
    <definedName name="_AtRisk_SimSetting_ReportOptionCustomItemItemSize06">0</definedName>
    <definedName name="_AtRisk_SimSetting_ReportOptionCustomItemItemType01">1</definedName>
    <definedName name="_AtRisk_SimSetting_ReportOptionCustomItemItemType02">5</definedName>
    <definedName name="_AtRisk_SimSetting_ReportOptionCustomItemItemType03">1</definedName>
    <definedName name="_AtRisk_SimSetting_ReportOptionCustomItemItemType04">3</definedName>
    <definedName name="_AtRisk_SimSetting_ReportOptionCustomItemItemType05">2</definedName>
    <definedName name="_AtRisk_SimSetting_ReportOptionCustomItemItemType06">4</definedName>
    <definedName name="_AtRisk_SimSetting_ReportOptionCustomItemLegendType01">0</definedName>
    <definedName name="_AtRisk_SimSetting_ReportOptionCustomItemLegendType02">0</definedName>
    <definedName name="_AtRisk_SimSetting_ReportOptionCustomItemLegendType03">0</definedName>
    <definedName name="_AtRisk_SimSetting_ReportOptionCustomItemLegendType04">0</definedName>
    <definedName name="_AtRisk_SimSetting_ReportOptionCustomItemLegendType05">0</definedName>
    <definedName name="_AtRisk_SimSetting_ReportOptionCustomItemLegendType06">0</definedName>
    <definedName name="_AtRisk_SimSetting_ReportOptionCustomItemsCount" hidden="1">0</definedName>
    <definedName name="_AtRisk_SimSetting_ReportOptionCustomItemSensitivityFormat01">1</definedName>
    <definedName name="_AtRisk_SimSetting_ReportOptionCustomItemSensitivityFormat02">1</definedName>
    <definedName name="_AtRisk_SimSetting_ReportOptionCustomItemSensitivityFormat03">1</definedName>
    <definedName name="_AtRisk_SimSetting_ReportOptionCustomItemSensitivityFormat04">1</definedName>
    <definedName name="_AtRisk_SimSetting_ReportOptionCustomItemSensitivityFormat05">1</definedName>
    <definedName name="_AtRisk_SimSetting_ReportOptionCustomItemSensitivityFormat06">1</definedName>
    <definedName name="_AtRisk_SimSetting_ReportOptionCustomItemSummaryGraphType01">0</definedName>
    <definedName name="_AtRisk_SimSetting_ReportOptionCustomItemSummaryGraphType02">0</definedName>
    <definedName name="_AtRisk_SimSetting_ReportOptionCustomItemSummaryGraphType03">0</definedName>
    <definedName name="_AtRisk_SimSetting_ReportOptionCustomItemSummaryGraphType04">0</definedName>
    <definedName name="_AtRisk_SimSetting_ReportOptionCustomItemSummaryGraphType05">0</definedName>
    <definedName name="_AtRisk_SimSetting_ReportOptionCustomItemSummaryGraphType06">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orrMatrix">Model!$K$21:$N$24</definedName>
    <definedName name="Pal_Workbook_GUID" hidden="1">"A9CCF3R41QMEQLPA7MNTAIAZ"</definedName>
    <definedName name="RiskAfterRecalcMacro" hidden="1">""</definedName>
    <definedName name="RiskAfterSimMacro" hidden="1">""</definedName>
    <definedName name="riskATSSboxGraph" hidden="1">FALSE</definedName>
    <definedName name="riskATSSincludeSimtables" hidden="1">FALSE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4</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45621"/>
</workbook>
</file>

<file path=xl/calcChain.xml><?xml version="1.0" encoding="utf-8"?>
<calcChain xmlns="http://schemas.openxmlformats.org/spreadsheetml/2006/main">
  <c r="C17" i="2" l="1"/>
  <c r="C24" i="2" s="1"/>
  <c r="D22" i="2"/>
  <c r="E22" i="2"/>
  <c r="F22" i="2"/>
  <c r="D24" i="2"/>
  <c r="D21" i="2"/>
  <c r="G22" i="2"/>
  <c r="E24" i="2"/>
  <c r="F24" i="2" s="1"/>
  <c r="G24" i="2"/>
  <c r="H24" i="2" s="1"/>
  <c r="E21" i="2"/>
  <c r="H22" i="2"/>
  <c r="F21" i="2"/>
  <c r="G21" i="2" s="1"/>
  <c r="H21" i="2" s="1"/>
  <c r="D23" i="2"/>
  <c r="E23" i="2" s="1"/>
  <c r="F23" i="2" s="1"/>
  <c r="G23" i="2" s="1"/>
  <c r="H23" i="2" s="1"/>
  <c r="C23" i="2" l="1"/>
  <c r="C21" i="2"/>
  <c r="C22" i="2"/>
  <c r="F25" i="2" l="1"/>
  <c r="H25" i="2"/>
  <c r="E25" i="2"/>
  <c r="G25" i="2"/>
  <c r="D25" i="2"/>
  <c r="D28" i="2" s="1"/>
  <c r="E28" i="2" s="1"/>
  <c r="F28" i="2" s="1"/>
  <c r="G28" i="2" s="1"/>
  <c r="H28" i="2" s="1"/>
</calcChain>
</file>

<file path=xl/comments1.xml><?xml version="1.0" encoding="utf-8"?>
<comments xmlns="http://schemas.openxmlformats.org/spreadsheetml/2006/main">
  <authors>
    <author>Chris</author>
  </authors>
  <commentList>
    <comment ref="J20" authorId="0">
      <text>
        <r>
          <rPr>
            <b/>
            <sz val="9"/>
            <color indexed="81"/>
            <rFont val="Tahoma"/>
            <family val="2"/>
          </rPr>
          <t>@RISK Correlation CorrMatrix
Updated: 5/15/2013 7:44:46 PM</t>
        </r>
      </text>
    </comment>
  </commentList>
</comments>
</file>

<file path=xl/sharedStrings.xml><?xml version="1.0" encoding="utf-8"?>
<sst xmlns="http://schemas.openxmlformats.org/spreadsheetml/2006/main" count="27" uniqueCount="18">
  <si>
    <t>Weights</t>
  </si>
  <si>
    <t>Stock index</t>
  </si>
  <si>
    <t>Weight combination</t>
  </si>
  <si>
    <t>Portfolio of stocks</t>
  </si>
  <si>
    <t>Std Dev</t>
  </si>
  <si>
    <t>Mean</t>
  </si>
  <si>
    <t>Stock4</t>
  </si>
  <si>
    <t>Stock3</t>
  </si>
  <si>
    <t>Stock2</t>
  </si>
  <si>
    <t>Stock1</t>
  </si>
  <si>
    <t>Summary measures of normally distributed stock returns</t>
  </si>
  <si>
    <t>Combination</t>
  </si>
  <si>
    <t>Weights to try</t>
  </si>
  <si>
    <t>@RISK Correlations</t>
  </si>
  <si>
    <t>Year</t>
  </si>
  <si>
    <t>Annual portfolio return</t>
  </si>
  <si>
    <t>Cumulative portfolio return</t>
  </si>
  <si>
    <t>Outputs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</si>
</sst>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Tahoma"/>
      <family val="2"/>
    </font>
    <font>
      <b/>
      <sz val="9"/>
      <color indexed="81"/>
      <name val="Tahoma"/>
      <family val="2"/>
    </font>
    <font>
      <sz val="11"/>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s>
  <borders count="7">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9" fontId="0" fillId="0" borderId="0" xfId="0" applyNumberFormat="1"/>
    <xf numFmtId="10" fontId="0" fillId="3" borderId="0" xfId="0" applyNumberFormat="1" applyFill="1"/>
    <xf numFmtId="0" fontId="0" fillId="0" borderId="0" xfId="0" applyAlignment="1">
      <alignment horizontal="right"/>
    </xf>
    <xf numFmtId="0" fontId="0" fillId="0" borderId="0" xfId="0" applyFont="1"/>
    <xf numFmtId="0" fontId="0" fillId="0" borderId="0" xfId="0" applyFill="1"/>
    <xf numFmtId="0" fontId="0" fillId="3" borderId="0" xfId="0" applyFill="1"/>
    <xf numFmtId="0" fontId="2" fillId="0" borderId="0" xfId="0" applyFont="1"/>
    <xf numFmtId="0" fontId="0" fillId="0" borderId="0" xfId="0" applyAlignment="1">
      <alignment horizontal="center"/>
    </xf>
    <xf numFmtId="0" fontId="3" fillId="4" borderId="2" xfId="0" applyFont="1" applyFill="1" applyBorder="1" applyAlignment="1">
      <alignment horizontal="center" vertical="center"/>
    </xf>
    <xf numFmtId="0" fontId="3" fillId="5" borderId="1" xfId="0" quotePrefix="1" applyFont="1" applyFill="1" applyBorder="1"/>
    <xf numFmtId="0" fontId="3" fillId="4" borderId="5" xfId="0" applyFont="1" applyFill="1" applyBorder="1" applyAlignment="1">
      <alignment horizontal="center" vertical="center"/>
    </xf>
    <xf numFmtId="0" fontId="3" fillId="6" borderId="2"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6" borderId="2" xfId="0" applyFont="1" applyFill="1" applyBorder="1" applyAlignment="1">
      <alignment horizontal="center" vertical="center"/>
    </xf>
    <xf numFmtId="0" fontId="0" fillId="0" borderId="0" xfId="0" applyFont="1" applyAlignment="1">
      <alignment horizontal="center"/>
    </xf>
    <xf numFmtId="0" fontId="0" fillId="0" borderId="0" xfId="0" applyFill="1" applyAlignment="1">
      <alignment horizontal="right"/>
    </xf>
    <xf numFmtId="9" fontId="0" fillId="0" borderId="0" xfId="0" applyNumberFormat="1" applyAlignment="1">
      <alignment horizontal="center"/>
    </xf>
    <xf numFmtId="164" fontId="0" fillId="2" borderId="0" xfId="0" applyNumberFormat="1" applyFill="1"/>
    <xf numFmtId="164" fontId="0" fillId="0" borderId="0" xfId="1" applyNumberFormat="1" applyFont="1" applyFill="1"/>
    <xf numFmtId="0" fontId="0" fillId="0" borderId="6"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304800</xdr:colOff>
      <xdr:row>26</xdr:row>
      <xdr:rowOff>171450</xdr:rowOff>
    </xdr:to>
    <xdr:sp macro="" textlink="">
      <xdr:nvSpPr>
        <xdr:cNvPr id="3" name="Text Box 1"/>
        <xdr:cNvSpPr txBox="1">
          <a:spLocks noChangeArrowheads="1"/>
        </xdr:cNvSpPr>
      </xdr:nvSpPr>
      <xdr:spPr bwMode="auto">
        <a:xfrm>
          <a:off x="0" y="0"/>
          <a:ext cx="8229600" cy="5124450"/>
        </a:xfrm>
        <a:prstGeom prst="roundRect">
          <a:avLst>
            <a:gd name="adj" fmla="val 11495"/>
          </a:avLst>
        </a:prstGeom>
        <a:ln>
          <a:noFill/>
          <a:headEnd/>
          <a:tailEnd/>
        </a:ln>
        <a:effectLst>
          <a:outerShdw blurRad="177800" dist="63500" dir="2700000" algn="tl" rotWithShape="0">
            <a:prstClr val="black">
              <a:alpha val="35000"/>
            </a:prstClr>
          </a:outerShdw>
        </a:effectLst>
        <a:scene3d>
          <a:camera prst="orthographicFront"/>
          <a:lightRig rig="threePt" dir="t"/>
        </a:scene3d>
        <a:sp3d>
          <a:bevelT w="152400" h="50800" prst="softRound"/>
        </a:sp3d>
      </xdr:spPr>
      <xdr:style>
        <a:lnRef idx="2">
          <a:schemeClr val="accent2"/>
        </a:lnRef>
        <a:fillRef idx="1">
          <a:schemeClr val="lt1"/>
        </a:fillRef>
        <a:effectRef idx="0">
          <a:schemeClr val="accent2"/>
        </a:effectRef>
        <a:fontRef idx="minor">
          <a:schemeClr val="dk1"/>
        </a:fontRef>
      </xdr:style>
      <xdr:txBody>
        <a:bodyPr vertOverflow="clip" wrap="square" lIns="182880" tIns="182880" rIns="182880" bIns="182880" anchor="t" upright="1"/>
        <a:lstStyle/>
        <a:p>
          <a:pPr rtl="0"/>
          <a:endParaRPr lang="en-US" sz="1400" b="1" i="0" baseline="0">
            <a:solidFill>
              <a:schemeClr val="dk1"/>
            </a:solidFill>
            <a:effectLst/>
            <a:latin typeface="+mj-lt"/>
            <a:ea typeface="+mn-ea"/>
            <a:cs typeface="+mn-cs"/>
          </a:endParaRPr>
        </a:p>
        <a:p>
          <a:pPr rtl="0"/>
          <a:r>
            <a:rPr lang="en-US" sz="1400" b="1" i="0" baseline="0">
              <a:solidFill>
                <a:schemeClr val="dk1"/>
              </a:solidFill>
              <a:effectLst/>
              <a:latin typeface="+mj-lt"/>
              <a:ea typeface="+mn-ea"/>
              <a:cs typeface="+mn-cs"/>
            </a:rPr>
            <a:t>Risk XDK - Creating Graphs 2</a:t>
          </a:r>
        </a:p>
        <a:p>
          <a:pPr rtl="0"/>
          <a:endParaRPr lang="en-US" sz="1100">
            <a:effectLst/>
          </a:endParaRPr>
        </a:p>
        <a:p>
          <a:pPr rtl="0"/>
          <a:r>
            <a:rPr lang="en-US" sz="1100" b="0" i="0" baseline="0">
              <a:solidFill>
                <a:sysClr val="windowText" lastClr="000000"/>
              </a:solidFill>
              <a:effectLst/>
              <a:latin typeface="+mn-lt"/>
              <a:ea typeface="+mn-ea"/>
              <a:cs typeface="+mn-cs"/>
            </a:rPr>
            <a:t>This example illustrates  how you can use the @RISK XDK to create a variety of @RISK graphs with relatively simple VBA code.</a:t>
          </a:r>
        </a:p>
        <a:p>
          <a:pPr rtl="0"/>
          <a:endParaRPr lang="en-US" sz="1100" b="0" i="0" baseline="0">
            <a:solidFill>
              <a:sysClr val="windowText" lastClr="000000"/>
            </a:solidFill>
            <a:effectLst/>
            <a:latin typeface="+mn-lt"/>
            <a:ea typeface="+mn-ea"/>
            <a:cs typeface="+mn-cs"/>
          </a:endParaRPr>
        </a:p>
        <a:p>
          <a:pPr rtl="0"/>
          <a:r>
            <a:rPr lang="en-US" sz="1100" b="0" i="0" baseline="0">
              <a:solidFill>
                <a:sysClr val="windowText" lastClr="000000"/>
              </a:solidFill>
              <a:effectLst/>
              <a:latin typeface="+mn-lt"/>
              <a:ea typeface="+mn-ea"/>
              <a:cs typeface="+mn-cs"/>
            </a:rPr>
            <a:t>The model on the next sheet tracks a portfolio of 4 stocks through a 5-year period. The stock returns in each year are correlated. (Each year uses a different instance of the common correlation matrix.) A RiskSimtable function is used to analyze 4 different sets of weights (percentages invested in the various stocks). The outputs are the cumulative portfolio returns through time. All inputs and outputs have been given appropriate names. These provide "nice" names for the labels on the graphs.</a:t>
          </a:r>
        </a:p>
        <a:p>
          <a:pPr rtl="0"/>
          <a:endParaRPr lang="en-US" sz="1100" b="0" i="0" baseline="0">
            <a:solidFill>
              <a:sysClr val="windowText" lastClr="000000"/>
            </a:solidFill>
            <a:effectLst/>
            <a:latin typeface="+mn-lt"/>
            <a:ea typeface="+mn-ea"/>
            <a:cs typeface="+mn-cs"/>
          </a:endParaRPr>
        </a:p>
        <a:p>
          <a:pPr rtl="0"/>
          <a:r>
            <a:rPr lang="en-US" sz="1100" b="0" i="0" baseline="0">
              <a:solidFill>
                <a:sysClr val="windowText" lastClr="000000"/>
              </a:solidFill>
              <a:effectLst/>
              <a:latin typeface="+mn-lt"/>
              <a:ea typeface="+mn-ea"/>
              <a:cs typeface="+mn-cs"/>
            </a:rPr>
            <a:t>Begin by clicking the Run Simulation button on the next sheet. This runs 4 simulations (one for each set of portfolio weights) for 1000 iterations each. Then click any of the 7 buttons to its right to create graphs of a given type on the corresponding Graphs worksheet. You can also click the Delete All Graphs button at any time to delete all graphs on all of the Graphs worksheets.</a:t>
          </a:r>
        </a:p>
        <a:p>
          <a:pPr rtl="0"/>
          <a:endParaRPr lang="en-US" sz="1100" b="0" i="0" baseline="0">
            <a:solidFill>
              <a:sysClr val="windowText" lastClr="000000"/>
            </a:solidFill>
            <a:effectLst/>
            <a:latin typeface="+mn-lt"/>
            <a:ea typeface="+mn-ea"/>
            <a:cs typeface="+mn-cs"/>
          </a:endParaRPr>
        </a:p>
        <a:p>
          <a:pPr rtl="0"/>
          <a:r>
            <a:rPr lang="en-US" sz="1100" b="0" i="0" baseline="0">
              <a:solidFill>
                <a:sysClr val="windowText" lastClr="000000"/>
              </a:solidFill>
              <a:effectLst/>
              <a:latin typeface="+mn-lt"/>
              <a:ea typeface="+mn-ea"/>
              <a:cs typeface="+mn-cs"/>
            </a:rPr>
            <a:t>The Graphs procedures assigned to these 7 buttons have very similar VBA code. The keys to the code are the </a:t>
          </a:r>
          <a:r>
            <a:rPr lang="en-US" sz="1100" b="1" i="0" baseline="0">
              <a:solidFill>
                <a:sysClr val="windowText" lastClr="000000"/>
              </a:solidFill>
              <a:effectLst/>
              <a:latin typeface="+mn-lt"/>
              <a:ea typeface="+mn-ea"/>
              <a:cs typeface="+mn-cs"/>
            </a:rPr>
            <a:t>GraphDistribution</a:t>
          </a:r>
          <a:r>
            <a:rPr lang="en-US" sz="1100" b="0" i="0" baseline="0">
              <a:solidFill>
                <a:sysClr val="windowText" lastClr="000000"/>
              </a:solidFill>
              <a:effectLst/>
              <a:latin typeface="+mn-lt"/>
              <a:ea typeface="+mn-ea"/>
              <a:cs typeface="+mn-cs"/>
            </a:rPr>
            <a:t>, </a:t>
          </a:r>
          <a:r>
            <a:rPr lang="en-US" sz="1100" b="1" i="0" baseline="0">
              <a:solidFill>
                <a:sysClr val="windowText" lastClr="000000"/>
              </a:solidFill>
              <a:effectLst/>
              <a:latin typeface="+mn-lt"/>
              <a:ea typeface="+mn-ea"/>
              <a:cs typeface="+mn-cs"/>
            </a:rPr>
            <a:t>GraphTornado</a:t>
          </a:r>
          <a:r>
            <a:rPr lang="en-US" sz="1100" b="0" i="0" baseline="0">
              <a:solidFill>
                <a:sysClr val="windowText" lastClr="000000"/>
              </a:solidFill>
              <a:effectLst/>
              <a:latin typeface="+mn-lt"/>
              <a:ea typeface="+mn-ea"/>
              <a:cs typeface="+mn-cs"/>
            </a:rPr>
            <a:t>, </a:t>
          </a:r>
          <a:r>
            <a:rPr lang="en-US" sz="1100" b="1" i="0" baseline="0">
              <a:solidFill>
                <a:sysClr val="windowText" lastClr="000000"/>
              </a:solidFill>
              <a:effectLst/>
              <a:latin typeface="+mn-lt"/>
              <a:ea typeface="+mn-ea"/>
              <a:cs typeface="+mn-cs"/>
            </a:rPr>
            <a:t>GraphSpider</a:t>
          </a:r>
          <a:r>
            <a:rPr lang="en-US" sz="1100" b="0" i="0" baseline="0">
              <a:solidFill>
                <a:sysClr val="windowText" lastClr="000000"/>
              </a:solidFill>
              <a:effectLst/>
              <a:latin typeface="+mn-lt"/>
              <a:ea typeface="+mn-ea"/>
              <a:cs typeface="+mn-cs"/>
            </a:rPr>
            <a:t>, and </a:t>
          </a:r>
          <a:r>
            <a:rPr lang="en-US" sz="1100" b="1" i="0" baseline="0">
              <a:solidFill>
                <a:sysClr val="windowText" lastClr="000000"/>
              </a:solidFill>
              <a:effectLst/>
              <a:latin typeface="+mn-lt"/>
              <a:ea typeface="+mn-ea"/>
              <a:cs typeface="+mn-cs"/>
            </a:rPr>
            <a:t>GraphScatter</a:t>
          </a:r>
          <a:r>
            <a:rPr lang="en-US" sz="1100" b="0" i="0" baseline="0">
              <a:solidFill>
                <a:sysClr val="windowText" lastClr="000000"/>
              </a:solidFill>
              <a:effectLst/>
              <a:latin typeface="+mn-lt"/>
              <a:ea typeface="+mn-ea"/>
              <a:cs typeface="+mn-cs"/>
            </a:rPr>
            <a:t> calls. These create graphs from the simulations that can then be fine-tuned, if desired, and displayed on the sheet as images. (These Graphs procedures require that a simulation has already been run.) The Graphs6 and Graphs7 code illustrate how an </a:t>
          </a:r>
          <a:r>
            <a:rPr lang="en-US" sz="1100" b="1" i="0" baseline="0">
              <a:solidFill>
                <a:sysClr val="windowText" lastClr="000000"/>
              </a:solidFill>
              <a:effectLst/>
              <a:latin typeface="+mn-lt"/>
              <a:ea typeface="+mn-ea"/>
              <a:cs typeface="+mn-cs"/>
            </a:rPr>
            <a:t>Array</a:t>
          </a:r>
          <a:r>
            <a:rPr lang="en-US" sz="1100" b="0" i="0" baseline="0">
              <a:solidFill>
                <a:sysClr val="windowText" lastClr="000000"/>
              </a:solidFill>
              <a:effectLst/>
              <a:latin typeface="+mn-lt"/>
              <a:ea typeface="+mn-ea"/>
              <a:cs typeface="+mn-cs"/>
            </a:rPr>
            <a:t> function can be used to select multiple inputs, outputs, or simulation indexes for a graph.</a:t>
          </a:r>
        </a:p>
        <a:p>
          <a:pPr rtl="0"/>
          <a:endParaRPr lang="en-US"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This application requires references to </a:t>
          </a:r>
          <a:r>
            <a:rPr lang="en-US" sz="1100" b="1" i="0" baseline="0">
              <a:solidFill>
                <a:sysClr val="windowText" lastClr="000000"/>
              </a:solidFill>
              <a:effectLst/>
              <a:latin typeface="+mn-lt"/>
              <a:ea typeface="+mn-ea"/>
              <a:cs typeface="+mn-cs"/>
            </a:rPr>
            <a:t>RiskXLA</a:t>
          </a:r>
          <a:r>
            <a:rPr lang="en-US" sz="1100" b="0" i="0" baseline="0">
              <a:solidFill>
                <a:sysClr val="windowText" lastClr="000000"/>
              </a:solidFill>
              <a:effectLst/>
              <a:latin typeface="+mn-lt"/>
              <a:ea typeface="+mn-ea"/>
              <a:cs typeface="+mn-cs"/>
            </a:rPr>
            <a:t> and </a:t>
          </a:r>
          <a:r>
            <a:rPr lang="en-US" sz="1100" b="1" i="0" baseline="0">
              <a:solidFill>
                <a:sysClr val="windowText" lastClr="000000"/>
              </a:solidFill>
              <a:effectLst/>
              <a:latin typeface="+mn-lt"/>
              <a:ea typeface="+mn-ea"/>
              <a:cs typeface="+mn-cs"/>
            </a:rPr>
            <a:t>Palisade @RISK 7.x for Excel Object Library </a:t>
          </a:r>
          <a:r>
            <a:rPr lang="en-US" sz="1100" b="0" i="0" baseline="0">
              <a:solidFill>
                <a:sysClr val="windowText" lastClr="000000"/>
              </a:solidFill>
              <a:effectLst/>
              <a:latin typeface="+mn-lt"/>
              <a:ea typeface="+mn-ea"/>
              <a:cs typeface="+mn-cs"/>
            </a:rPr>
            <a:t>(from the Tools/References menu item in the Visual Basic Editor).</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mn-lt"/>
            <a:ea typeface="+mn-ea"/>
            <a:cs typeface="+mn-cs"/>
          </a:endParaRPr>
        </a:p>
        <a:p>
          <a:pPr rtl="0" eaLnBrk="1" fontAlgn="auto" latinLnBrk="0" hangingPunct="1"/>
          <a:r>
            <a:rPr lang="en-US" sz="1100" b="1" i="1" baseline="0">
              <a:solidFill>
                <a:schemeClr val="dk1"/>
              </a:solidFill>
              <a:effectLst/>
              <a:latin typeface="+mn-lt"/>
              <a:ea typeface="+mn-ea"/>
              <a:cs typeface="+mn-cs"/>
            </a:rPr>
            <a:t>Note:  </a:t>
          </a:r>
          <a:r>
            <a:rPr lang="en-US" sz="1100" i="1">
              <a:solidFill>
                <a:schemeClr val="dk1"/>
              </a:solidFill>
              <a:effectLst/>
              <a:latin typeface="+mn-lt"/>
              <a:ea typeface="+mn-ea"/>
              <a:cs typeface="+mn-cs"/>
            </a:rPr>
            <a:t>This example requires the professional or industrial editions of @RISK.</a:t>
          </a:r>
          <a:endParaRPr lang="en-US">
            <a:effectLst/>
          </a:endParaRPr>
        </a:p>
      </xdr:txBody>
    </xdr:sp>
    <xdr:clientData/>
  </xdr:twoCellAnchor>
  <xdr:twoCellAnchor editAs="absolute">
    <xdr:from>
      <xdr:col>0</xdr:col>
      <xdr:colOff>352425</xdr:colOff>
      <xdr:row>1</xdr:row>
      <xdr:rowOff>47625</xdr:rowOff>
    </xdr:from>
    <xdr:to>
      <xdr:col>2</xdr:col>
      <xdr:colOff>590549</xdr:colOff>
      <xdr:row>2</xdr:row>
      <xdr:rowOff>51435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38125"/>
          <a:ext cx="1457324" cy="194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400050</xdr:colOff>
      <xdr:row>8</xdr:row>
      <xdr:rowOff>161925</xdr:rowOff>
    </xdr:from>
    <xdr:to>
      <xdr:col>11</xdr:col>
      <xdr:colOff>66675</xdr:colOff>
      <xdr:row>15</xdr:row>
      <xdr:rowOff>57150</xdr:rowOff>
    </xdr:to>
    <xdr:sp macro="" textlink="">
      <xdr:nvSpPr>
        <xdr:cNvPr id="3" name="Text Box 1"/>
        <xdr:cNvSpPr txBox="1">
          <a:spLocks noChangeArrowheads="1"/>
        </xdr:cNvSpPr>
      </xdr:nvSpPr>
      <xdr:spPr bwMode="auto">
        <a:xfrm>
          <a:off x="3619500" y="1552575"/>
          <a:ext cx="3324225" cy="1228725"/>
        </a:xfrm>
        <a:prstGeom prst="roundRect">
          <a:avLst>
            <a:gd name="adj" fmla="val 11495"/>
          </a:avLst>
        </a:prstGeom>
        <a:ln>
          <a:noFill/>
          <a:headEnd/>
          <a:tailEnd/>
        </a:ln>
        <a:effectLst>
          <a:outerShdw blurRad="177800" dist="63500" dir="2700000" algn="tl" rotWithShape="0">
            <a:prstClr val="black">
              <a:alpha val="35000"/>
            </a:prstClr>
          </a:outerShdw>
        </a:effectLst>
        <a:scene3d>
          <a:camera prst="orthographicFront"/>
          <a:lightRig rig="threePt" dir="t"/>
        </a:scene3d>
        <a:sp3d>
          <a:bevelT w="152400" h="50800" prst="softRound"/>
        </a:sp3d>
      </xdr:spPr>
      <xdr:style>
        <a:lnRef idx="2">
          <a:schemeClr val="accent2"/>
        </a:lnRef>
        <a:fillRef idx="1">
          <a:schemeClr val="lt1"/>
        </a:fillRef>
        <a:effectRef idx="0">
          <a:schemeClr val="accent2"/>
        </a:effectRef>
        <a:fontRef idx="minor">
          <a:schemeClr val="dk1"/>
        </a:fontRef>
      </xdr:style>
      <xdr:txBody>
        <a:bodyPr wrap="square" lIns="182880" tIns="182880" rIns="182880" bIns="182880" anchor="t" upright="1"/>
        <a:lstStyle/>
        <a:p>
          <a:r>
            <a:rPr lang="en-US" sz="1100">
              <a:solidFill>
                <a:schemeClr val="dk1"/>
              </a:solidFill>
              <a:effectLst/>
              <a:latin typeface="+mn-lt"/>
              <a:ea typeface="+mn-ea"/>
              <a:cs typeface="+mn-cs"/>
            </a:rPr>
            <a:t>The means for year 1 are in column C. The mean in any other year is the </a:t>
          </a:r>
          <a:r>
            <a:rPr lang="en-US" sz="1100" i="1">
              <a:solidFill>
                <a:schemeClr val="dk1"/>
              </a:solidFill>
              <a:effectLst/>
              <a:latin typeface="+mn-lt"/>
              <a:ea typeface="+mn-ea"/>
              <a:cs typeface="+mn-cs"/>
            </a:rPr>
            <a:t>actual </a:t>
          </a:r>
          <a:r>
            <a:rPr lang="en-US" sz="1100" i="0">
              <a:solidFill>
                <a:schemeClr val="dk1"/>
              </a:solidFill>
              <a:effectLst/>
              <a:latin typeface="+mn-lt"/>
              <a:ea typeface="+mn-ea"/>
              <a:cs typeface="+mn-cs"/>
            </a:rPr>
            <a:t>return from the previous</a:t>
          </a:r>
          <a:r>
            <a:rPr lang="en-US" sz="1100" i="0" baseline="0">
              <a:solidFill>
                <a:schemeClr val="dk1"/>
              </a:solidFill>
              <a:effectLst/>
              <a:latin typeface="+mn-lt"/>
              <a:ea typeface="+mn-ea"/>
              <a:cs typeface="+mn-cs"/>
            </a:rPr>
            <a:t> year. The standard deviations in column D apply to all years. Each year's returns use a separate instance of the correlation matrix below.</a:t>
          </a:r>
          <a:endParaRPr lang="en-US">
            <a:effectLst/>
          </a:endParaRPr>
        </a:p>
      </xdr:txBody>
    </xdr:sp>
    <xdr:clientData/>
  </xdr:twoCellAnchor>
  <mc:AlternateContent xmlns:mc="http://schemas.openxmlformats.org/markup-compatibility/2006">
    <mc:Choice xmlns:a14="http://schemas.microsoft.com/office/drawing/2010/main" Requires="a14">
      <xdr:twoCellAnchor>
        <xdr:from>
          <xdr:col>6</xdr:col>
          <xdr:colOff>600075</xdr:colOff>
          <xdr:row>2</xdr:row>
          <xdr:rowOff>19050</xdr:rowOff>
        </xdr:from>
        <xdr:to>
          <xdr:col>10</xdr:col>
          <xdr:colOff>123825</xdr:colOff>
          <xdr:row>3</xdr:row>
          <xdr:rowOff>180975</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Run Simulation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9525</xdr:colOff>
          <xdr:row>2</xdr:row>
          <xdr:rowOff>0</xdr:rowOff>
        </xdr:from>
        <xdr:to>
          <xdr:col>16</xdr:col>
          <xdr:colOff>238125</xdr:colOff>
          <xdr:row>3</xdr:row>
          <xdr:rowOff>171450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Distribution Graphs of Outputs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9525</xdr:rowOff>
        </xdr:from>
        <xdr:to>
          <xdr:col>16</xdr:col>
          <xdr:colOff>238125</xdr:colOff>
          <xdr:row>5</xdr:row>
          <xdr:rowOff>180975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Sensitivity Graphs of Output vs Inputs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9525</xdr:colOff>
          <xdr:row>6</xdr:row>
          <xdr:rowOff>38100</xdr:rowOff>
        </xdr:from>
        <xdr:to>
          <xdr:col>16</xdr:col>
          <xdr:colOff>238125</xdr:colOff>
          <xdr:row>8</xdr:row>
          <xdr:rowOff>19050</xdr:rowOff>
        </xdr:to>
        <xdr:sp macro="" textlink="">
          <xdr:nvSpPr>
            <xdr:cNvPr id="1032" name="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Scatter Graphs of Input vs Input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9525</xdr:colOff>
          <xdr:row>8</xdr:row>
          <xdr:rowOff>57150</xdr:rowOff>
        </xdr:from>
        <xdr:to>
          <xdr:col>16</xdr:col>
          <xdr:colOff>238125</xdr:colOff>
          <xdr:row>10</xdr:row>
          <xdr:rowOff>38100</xdr:rowOff>
        </xdr:to>
        <xdr:sp macro="" textlink="">
          <xdr:nvSpPr>
            <xdr:cNvPr id="1033" name="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Scatter Graphs of Ouput vs Input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9525</xdr:colOff>
          <xdr:row>10</xdr:row>
          <xdr:rowOff>76200</xdr:rowOff>
        </xdr:from>
        <xdr:to>
          <xdr:col>16</xdr:col>
          <xdr:colOff>238125</xdr:colOff>
          <xdr:row>12</xdr:row>
          <xdr:rowOff>57150</xdr:rowOff>
        </xdr:to>
        <xdr:sp macro="" textlink="">
          <xdr:nvSpPr>
            <xdr:cNvPr id="1034" name="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Summary Graphs of Outputs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9525</xdr:colOff>
          <xdr:row>12</xdr:row>
          <xdr:rowOff>95250</xdr:rowOff>
        </xdr:from>
        <xdr:to>
          <xdr:col>16</xdr:col>
          <xdr:colOff>238125</xdr:colOff>
          <xdr:row>14</xdr:row>
          <xdr:rowOff>76200</xdr:rowOff>
        </xdr:to>
        <xdr:sp macro="" textlink="">
          <xdr:nvSpPr>
            <xdr:cNvPr id="1035" name="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Overlay of Inputs on Output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9525</xdr:colOff>
          <xdr:row>14</xdr:row>
          <xdr:rowOff>114300</xdr:rowOff>
        </xdr:from>
        <xdr:to>
          <xdr:col>16</xdr:col>
          <xdr:colOff>238125</xdr:colOff>
          <xdr:row>16</xdr:row>
          <xdr:rowOff>95250</xdr:rowOff>
        </xdr:to>
        <xdr:sp macro="" textlink="">
          <xdr:nvSpPr>
            <xdr:cNvPr id="1036" name="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Overlay of Outputs on Outputs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600075</xdr:colOff>
          <xdr:row>4</xdr:row>
          <xdr:rowOff>66675</xdr:rowOff>
        </xdr:from>
        <xdr:to>
          <xdr:col>10</xdr:col>
          <xdr:colOff>123825</xdr:colOff>
          <xdr:row>6</xdr:row>
          <xdr:rowOff>38100</xdr:rowOff>
        </xdr:to>
        <xdr:sp macro="" textlink="">
          <xdr:nvSpPr>
            <xdr:cNvPr id="1037" name="Button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Delete All Graphs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Model"/>
  <dimension ref="B1:AA28"/>
  <sheetViews>
    <sheetView tabSelected="1" workbookViewId="0">
      <selection activeCell="C34" sqref="C34"/>
    </sheetView>
  </sheetViews>
  <sheetFormatPr defaultRowHeight="15" x14ac:dyDescent="0.25"/>
  <cols>
    <col min="1" max="1" width="1.7109375" customWidth="1"/>
    <col min="2" max="2" width="19.140625" customWidth="1"/>
    <col min="5" max="5" width="9.140625" customWidth="1"/>
  </cols>
  <sheetData>
    <row r="1" spans="2:27" ht="5.0999999999999996" customHeight="1" x14ac:dyDescent="0.25"/>
    <row r="2" spans="2:27" x14ac:dyDescent="0.25">
      <c r="B2" s="7" t="s">
        <v>12</v>
      </c>
      <c r="AA2">
        <v>9</v>
      </c>
    </row>
    <row r="3" spans="2:27" x14ac:dyDescent="0.25">
      <c r="B3" s="8" t="s">
        <v>11</v>
      </c>
      <c r="C3" s="3" t="s">
        <v>9</v>
      </c>
      <c r="D3" s="3" t="s">
        <v>8</v>
      </c>
      <c r="E3" s="3" t="s">
        <v>7</v>
      </c>
      <c r="F3" s="3" t="s">
        <v>6</v>
      </c>
    </row>
    <row r="4" spans="2:27" x14ac:dyDescent="0.25">
      <c r="B4" s="8">
        <v>1</v>
      </c>
      <c r="C4" s="1">
        <v>0.7</v>
      </c>
      <c r="D4" s="1">
        <v>0.1</v>
      </c>
      <c r="E4" s="1">
        <v>0.1</v>
      </c>
      <c r="F4" s="1">
        <v>0.1</v>
      </c>
    </row>
    <row r="5" spans="2:27" x14ac:dyDescent="0.25">
      <c r="B5" s="8">
        <v>2</v>
      </c>
      <c r="C5" s="1">
        <v>0.25</v>
      </c>
      <c r="D5" s="1">
        <v>0.25</v>
      </c>
      <c r="E5" s="1">
        <v>0.25</v>
      </c>
      <c r="F5" s="1">
        <v>0.25</v>
      </c>
    </row>
    <row r="6" spans="2:27" x14ac:dyDescent="0.25">
      <c r="B6" s="8">
        <v>3</v>
      </c>
      <c r="C6" s="1">
        <v>0.1</v>
      </c>
      <c r="D6" s="1">
        <v>0.4</v>
      </c>
      <c r="E6" s="1">
        <v>0.4</v>
      </c>
      <c r="F6" s="1">
        <v>0.1</v>
      </c>
    </row>
    <row r="7" spans="2:27" x14ac:dyDescent="0.25">
      <c r="B7" s="8">
        <v>4</v>
      </c>
      <c r="C7" s="1">
        <v>0.1</v>
      </c>
      <c r="D7" s="1">
        <v>0.1</v>
      </c>
      <c r="E7" s="1">
        <v>0.1</v>
      </c>
      <c r="F7" s="1">
        <v>0.7</v>
      </c>
    </row>
    <row r="9" spans="2:27" x14ac:dyDescent="0.25">
      <c r="B9" s="7" t="s">
        <v>10</v>
      </c>
    </row>
    <row r="10" spans="2:27" x14ac:dyDescent="0.25">
      <c r="B10" s="8" t="s">
        <v>1</v>
      </c>
      <c r="C10" s="3" t="s">
        <v>5</v>
      </c>
      <c r="D10" s="3" t="s">
        <v>4</v>
      </c>
      <c r="E10" s="1"/>
      <c r="F10" s="1"/>
    </row>
    <row r="11" spans="2:27" x14ac:dyDescent="0.25">
      <c r="B11" s="8">
        <v>1</v>
      </c>
      <c r="C11" s="1">
        <v>0.03</v>
      </c>
      <c r="D11" s="1">
        <v>0.03</v>
      </c>
      <c r="E11" s="1"/>
      <c r="F11" s="1"/>
    </row>
    <row r="12" spans="2:27" x14ac:dyDescent="0.25">
      <c r="B12" s="8">
        <v>2</v>
      </c>
      <c r="C12" s="1">
        <v>0.05</v>
      </c>
      <c r="D12" s="1">
        <v>0.08</v>
      </c>
      <c r="E12" s="1"/>
      <c r="F12" s="1"/>
    </row>
    <row r="13" spans="2:27" x14ac:dyDescent="0.25">
      <c r="B13" s="8">
        <v>3</v>
      </c>
      <c r="C13" s="1">
        <v>0.09</v>
      </c>
      <c r="D13" s="1">
        <v>0.15</v>
      </c>
      <c r="E13" s="1"/>
      <c r="F13" s="1"/>
    </row>
    <row r="14" spans="2:27" x14ac:dyDescent="0.25">
      <c r="B14" s="8">
        <v>4</v>
      </c>
      <c r="C14" s="1">
        <v>0.12</v>
      </c>
      <c r="D14" s="1">
        <v>0.17</v>
      </c>
      <c r="E14" s="1"/>
      <c r="F14" s="1"/>
    </row>
    <row r="16" spans="2:27" x14ac:dyDescent="0.25">
      <c r="B16" s="7" t="s">
        <v>3</v>
      </c>
    </row>
    <row r="17" spans="2:14" x14ac:dyDescent="0.25">
      <c r="B17" s="4" t="s">
        <v>2</v>
      </c>
      <c r="C17" s="6">
        <f ca="1">_xll.RiskSimtable(B4:B7)</f>
        <v>1</v>
      </c>
    </row>
    <row r="18" spans="2:14" x14ac:dyDescent="0.25">
      <c r="B18" s="4"/>
      <c r="C18" s="5"/>
    </row>
    <row r="19" spans="2:14" ht="15.75" thickBot="1" x14ac:dyDescent="0.3">
      <c r="D19" s="21" t="s">
        <v>14</v>
      </c>
      <c r="E19" s="21"/>
      <c r="F19" s="21"/>
      <c r="G19" s="21"/>
      <c r="H19" s="21"/>
    </row>
    <row r="20" spans="2:14" x14ac:dyDescent="0.25">
      <c r="B20" s="16" t="s">
        <v>1</v>
      </c>
      <c r="C20" s="8" t="s">
        <v>0</v>
      </c>
      <c r="D20">
        <v>1</v>
      </c>
      <c r="E20" s="17">
        <v>2</v>
      </c>
      <c r="F20">
        <v>3</v>
      </c>
      <c r="G20">
        <v>4</v>
      </c>
      <c r="H20">
        <v>5</v>
      </c>
      <c r="J20" s="10" t="s">
        <v>13</v>
      </c>
      <c r="K20" s="15" t="s">
        <v>9</v>
      </c>
      <c r="L20" s="15" t="s">
        <v>8</v>
      </c>
      <c r="M20" s="15" t="s">
        <v>7</v>
      </c>
      <c r="N20" s="15" t="s">
        <v>6</v>
      </c>
    </row>
    <row r="21" spans="2:14" x14ac:dyDescent="0.25">
      <c r="B21" s="8">
        <v>1</v>
      </c>
      <c r="C21" s="18">
        <f ca="1">VLOOKUP($C$17,$B$4:$F$7,B21+1)</f>
        <v>0.7</v>
      </c>
      <c r="D21" s="2">
        <f ca="1">_xll.RiskNormal(C11,$D11,_xll.RiskCorrmat(CorrMatrix,$B21,D$20),_xll.RiskName("Stock "&amp;B21&amp;", Year "&amp;D$20))</f>
        <v>0.03</v>
      </c>
      <c r="E21" s="2">
        <f ca="1">_xll.RiskNormal(D21,$D11,_xll.RiskCorrmat(CorrMatrix,$B21,E$20),_xll.RiskName("Stock "&amp;$B21&amp;", Year "&amp;E$20))</f>
        <v>0.03</v>
      </c>
      <c r="F21" s="2">
        <f ca="1">_xll.RiskNormal(E21,$D11,_xll.RiskCorrmat(CorrMatrix,$B21,F$20),_xll.RiskName("Stock "&amp;$B21&amp;", Year "&amp;F$20))</f>
        <v>0.03</v>
      </c>
      <c r="G21" s="2">
        <f ca="1">_xll.RiskNormal(F21,$D11,_xll.RiskCorrmat(CorrMatrix,$B21,G$20),_xll.RiskName("Stock "&amp;$B21&amp;", Year "&amp;G$20))</f>
        <v>0.03</v>
      </c>
      <c r="H21" s="2">
        <f ca="1">_xll.RiskNormal(G21,$D11,_xll.RiskCorrmat(CorrMatrix,$B21,H$20),_xll.RiskName("Stock "&amp;$B21&amp;", Year "&amp;H$20))</f>
        <v>0.03</v>
      </c>
      <c r="J21" s="12" t="s">
        <v>9</v>
      </c>
      <c r="K21" s="13">
        <v>1</v>
      </c>
      <c r="L21" s="14"/>
      <c r="M21" s="14"/>
      <c r="N21" s="14"/>
    </row>
    <row r="22" spans="2:14" x14ac:dyDescent="0.25">
      <c r="B22" s="8">
        <v>2</v>
      </c>
      <c r="C22" s="18">
        <f ca="1">VLOOKUP($C$17,$B$4:$F$7,B22+1)</f>
        <v>0.1</v>
      </c>
      <c r="D22" s="2">
        <f ca="1">_xll.RiskNormal(C12,$D12,_xll.RiskCorrmat(CorrMatrix,$B22,D$20),_xll.RiskName("Stock "&amp;B22&amp;", Year "&amp;D$20))</f>
        <v>0.05</v>
      </c>
      <c r="E22" s="2">
        <f ca="1">_xll.RiskNormal(D22,$D12,_xll.RiskCorrmat(CorrMatrix,$B22,E$20),_xll.RiskName("Stock "&amp;$B22&amp;", Year "&amp;E$20))</f>
        <v>0.05</v>
      </c>
      <c r="F22" s="2">
        <f ca="1">_xll.RiskNormal(E22,$D12,_xll.RiskCorrmat(CorrMatrix,$B22,F$20),_xll.RiskName("Stock "&amp;$B22&amp;", Year "&amp;F$20))</f>
        <v>0.05</v>
      </c>
      <c r="G22" s="2">
        <f ca="1">_xll.RiskNormal(F22,$D12,_xll.RiskCorrmat(CorrMatrix,$B22,G$20),_xll.RiskName("Stock "&amp;$B22&amp;", Year "&amp;G$20))</f>
        <v>0.05</v>
      </c>
      <c r="H22" s="2">
        <f ca="1">_xll.RiskNormal(G22,$D12,_xll.RiskCorrmat(CorrMatrix,$B22,H$20),_xll.RiskName("Stock "&amp;$B22&amp;", Year "&amp;H$20))</f>
        <v>0.05</v>
      </c>
      <c r="J22" s="12" t="s">
        <v>8</v>
      </c>
      <c r="K22" s="11">
        <v>0.8</v>
      </c>
      <c r="L22" s="9">
        <v>1</v>
      </c>
      <c r="M22" s="9"/>
      <c r="N22" s="9"/>
    </row>
    <row r="23" spans="2:14" x14ac:dyDescent="0.25">
      <c r="B23" s="8">
        <v>3</v>
      </c>
      <c r="C23" s="18">
        <f ca="1">VLOOKUP($C$17,$B$4:$F$7,B23+1)</f>
        <v>0.1</v>
      </c>
      <c r="D23" s="2">
        <f ca="1">_xll.RiskNormal(C13,$D13,_xll.RiskCorrmat(CorrMatrix,$B23,D$20),_xll.RiskName("Stock "&amp;B23&amp;", Year "&amp;D$20))</f>
        <v>0.09</v>
      </c>
      <c r="E23" s="2">
        <f ca="1">_xll.RiskNormal(D23,$D13,_xll.RiskCorrmat(CorrMatrix,$B23,E$20),_xll.RiskName("Stock "&amp;$B23&amp;", Year "&amp;E$20))</f>
        <v>0.09</v>
      </c>
      <c r="F23" s="2">
        <f ca="1">_xll.RiskNormal(E23,$D13,_xll.RiskCorrmat(CorrMatrix,$B23,F$20),_xll.RiskName("Stock "&amp;$B23&amp;", Year "&amp;F$20))</f>
        <v>0.09</v>
      </c>
      <c r="G23" s="2">
        <f ca="1">_xll.RiskNormal(F23,$D13,_xll.RiskCorrmat(CorrMatrix,$B23,G$20),_xll.RiskName("Stock "&amp;$B23&amp;", Year "&amp;G$20))</f>
        <v>0.09</v>
      </c>
      <c r="H23" s="2">
        <f ca="1">_xll.RiskNormal(G23,$D13,_xll.RiskCorrmat(CorrMatrix,$B23,H$20),_xll.RiskName("Stock "&amp;$B23&amp;", Year "&amp;H$20))</f>
        <v>0.09</v>
      </c>
      <c r="J23" s="12" t="s">
        <v>7</v>
      </c>
      <c r="K23" s="11">
        <v>0.4</v>
      </c>
      <c r="L23" s="9">
        <v>0.6</v>
      </c>
      <c r="M23" s="9">
        <v>1</v>
      </c>
      <c r="N23" s="9"/>
    </row>
    <row r="24" spans="2:14" x14ac:dyDescent="0.25">
      <c r="B24" s="8">
        <v>4</v>
      </c>
      <c r="C24" s="18">
        <f ca="1">VLOOKUP($C$17,$B$4:$F$7,B24+1)</f>
        <v>0.1</v>
      </c>
      <c r="D24" s="2">
        <f ca="1">_xll.RiskNormal(C14,$D14,_xll.RiskCorrmat(CorrMatrix,$B24,D$20),_xll.RiskName("Stock "&amp;B24&amp;", Year "&amp;D$20))</f>
        <v>0.12</v>
      </c>
      <c r="E24" s="2">
        <f ca="1">_xll.RiskNormal(D24,$D14,_xll.RiskCorrmat(CorrMatrix,$B24,E$20),_xll.RiskName("Stock "&amp;$B24&amp;", Year "&amp;E$20))</f>
        <v>0.12</v>
      </c>
      <c r="F24" s="2">
        <f ca="1">_xll.RiskNormal(E24,$D14,_xll.RiskCorrmat(CorrMatrix,$B24,F$20),_xll.RiskName("Stock "&amp;$B24&amp;", Year "&amp;F$20))</f>
        <v>0.12</v>
      </c>
      <c r="G24" s="2">
        <f ca="1">_xll.RiskNormal(F24,$D14,_xll.RiskCorrmat(CorrMatrix,$B24,G$20),_xll.RiskName("Stock "&amp;$B24&amp;", Year "&amp;G$20))</f>
        <v>0.12</v>
      </c>
      <c r="H24" s="2">
        <f ca="1">_xll.RiskNormal(G24,$D14,_xll.RiskCorrmat(CorrMatrix,$B24,H$20),_xll.RiskName("Stock "&amp;$B24&amp;", Year "&amp;H$20))</f>
        <v>0.12</v>
      </c>
      <c r="J24" s="12" t="s">
        <v>6</v>
      </c>
      <c r="K24" s="11">
        <v>0.2</v>
      </c>
      <c r="L24" s="9">
        <v>0.3</v>
      </c>
      <c r="M24" s="9">
        <v>0.5</v>
      </c>
      <c r="N24" s="9">
        <v>1</v>
      </c>
    </row>
    <row r="25" spans="2:14" x14ac:dyDescent="0.25">
      <c r="B25" t="s">
        <v>15</v>
      </c>
      <c r="D25" s="20">
        <f ca="1">SUMPRODUCT($C$21:$C$24,D21:D24)</f>
        <v>4.7E-2</v>
      </c>
      <c r="E25" s="20">
        <f ca="1">SUMPRODUCT($C$21:$C$24,E21:E24)</f>
        <v>4.7E-2</v>
      </c>
      <c r="F25" s="20">
        <f ca="1">SUMPRODUCT($C$21:$C$24,F21:F24)</f>
        <v>4.7E-2</v>
      </c>
      <c r="G25" s="20">
        <f ca="1">SUMPRODUCT($C$21:$C$24,G21:G24)</f>
        <v>4.7E-2</v>
      </c>
      <c r="H25" s="20">
        <f ca="1">SUMPRODUCT($C$21:$C$24,H21:H24)</f>
        <v>4.7E-2</v>
      </c>
    </row>
    <row r="26" spans="2:14" x14ac:dyDescent="0.25">
      <c r="D26" s="20"/>
      <c r="E26" s="20"/>
      <c r="F26" s="20"/>
      <c r="G26" s="20"/>
      <c r="H26" s="20"/>
    </row>
    <row r="27" spans="2:14" x14ac:dyDescent="0.25">
      <c r="B27" s="7" t="s">
        <v>17</v>
      </c>
    </row>
    <row r="28" spans="2:14" x14ac:dyDescent="0.25">
      <c r="B28" t="s">
        <v>16</v>
      </c>
      <c r="D28" s="19">
        <f ca="1">_xll.RiskOutput("Cumulative Return, Year "&amp;D20)+D25</f>
        <v>4.7E-2</v>
      </c>
      <c r="E28" s="19">
        <f ca="1">_xll.RiskOutput("Cumulative Return, Year "&amp;E20)+(1+D28)*(1+E25)-1</f>
        <v>9.6208999999999767E-2</v>
      </c>
      <c r="F28" s="19">
        <f ca="1">_xll.RiskOutput("Cumulative Return, Year "&amp;F20)+(1+E28)*(1+F25)-1</f>
        <v>0.14773082299999962</v>
      </c>
      <c r="G28" s="19">
        <f ca="1">_xll.RiskOutput("Cumulative Return, Year "&amp;G20)+(1+F28)*(1+G25)-1</f>
        <v>0.20167417168099955</v>
      </c>
      <c r="H28" s="19">
        <f ca="1">_xll.RiskOutput("Cumulative Return, Year "&amp;H20)+(1+G28)*(1+H25)-1</f>
        <v>0.25815285775000651</v>
      </c>
    </row>
  </sheetData>
  <mergeCells count="1">
    <mergeCell ref="D19:H1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RunSimulation">
                <anchor moveWithCells="1" sizeWithCells="1">
                  <from>
                    <xdr:col>6</xdr:col>
                    <xdr:colOff>600075</xdr:colOff>
                    <xdr:row>2</xdr:row>
                    <xdr:rowOff>19050</xdr:rowOff>
                  </from>
                  <to>
                    <xdr:col>10</xdr:col>
                    <xdr:colOff>123825</xdr:colOff>
                    <xdr:row>3</xdr:row>
                    <xdr:rowOff>180975</xdr:rowOff>
                  </to>
                </anchor>
              </controlPr>
            </control>
          </mc:Choice>
        </mc:AlternateContent>
        <mc:AlternateContent xmlns:mc="http://schemas.openxmlformats.org/markup-compatibility/2006">
          <mc:Choice Requires="x14">
            <control shapeId="1030" r:id="rId5" name="Button 6">
              <controlPr defaultSize="0" print="0" autoFill="0" autoPict="0" macro="[0]!Graphs1">
                <anchor moveWithCells="1" sizeWithCells="1">
                  <from>
                    <xdr:col>12</xdr:col>
                    <xdr:colOff>9525</xdr:colOff>
                    <xdr:row>2</xdr:row>
                    <xdr:rowOff>0</xdr:rowOff>
                  </from>
                  <to>
                    <xdr:col>16</xdr:col>
                    <xdr:colOff>238125</xdr:colOff>
                    <xdr:row>3</xdr:row>
                    <xdr:rowOff>171450</xdr:rowOff>
                  </to>
                </anchor>
              </controlPr>
            </control>
          </mc:Choice>
        </mc:AlternateContent>
        <mc:AlternateContent xmlns:mc="http://schemas.openxmlformats.org/markup-compatibility/2006">
          <mc:Choice Requires="x14">
            <control shapeId="1031" r:id="rId6" name="Button 7">
              <controlPr defaultSize="0" print="0" autoFill="0" autoPict="0" macro="[0]!Graphs2">
                <anchor moveWithCells="1" sizeWithCells="1">
                  <from>
                    <xdr:col>12</xdr:col>
                    <xdr:colOff>9525</xdr:colOff>
                    <xdr:row>4</xdr:row>
                    <xdr:rowOff>9525</xdr:rowOff>
                  </from>
                  <to>
                    <xdr:col>16</xdr:col>
                    <xdr:colOff>238125</xdr:colOff>
                    <xdr:row>5</xdr:row>
                    <xdr:rowOff>180975</xdr:rowOff>
                  </to>
                </anchor>
              </controlPr>
            </control>
          </mc:Choice>
        </mc:AlternateContent>
        <mc:AlternateContent xmlns:mc="http://schemas.openxmlformats.org/markup-compatibility/2006">
          <mc:Choice Requires="x14">
            <control shapeId="1032" r:id="rId7" name="Button 8">
              <controlPr defaultSize="0" print="0" autoFill="0" autoPict="0" macro="[0]!Graphs3">
                <anchor moveWithCells="1" sizeWithCells="1">
                  <from>
                    <xdr:col>12</xdr:col>
                    <xdr:colOff>9525</xdr:colOff>
                    <xdr:row>6</xdr:row>
                    <xdr:rowOff>38100</xdr:rowOff>
                  </from>
                  <to>
                    <xdr:col>16</xdr:col>
                    <xdr:colOff>238125</xdr:colOff>
                    <xdr:row>8</xdr:row>
                    <xdr:rowOff>19050</xdr:rowOff>
                  </to>
                </anchor>
              </controlPr>
            </control>
          </mc:Choice>
        </mc:AlternateContent>
        <mc:AlternateContent xmlns:mc="http://schemas.openxmlformats.org/markup-compatibility/2006">
          <mc:Choice Requires="x14">
            <control shapeId="1033" r:id="rId8" name="Button 9">
              <controlPr defaultSize="0" print="0" autoFill="0" autoPict="0" macro="[0]!Graphs4">
                <anchor moveWithCells="1" sizeWithCells="1">
                  <from>
                    <xdr:col>12</xdr:col>
                    <xdr:colOff>9525</xdr:colOff>
                    <xdr:row>8</xdr:row>
                    <xdr:rowOff>57150</xdr:rowOff>
                  </from>
                  <to>
                    <xdr:col>16</xdr:col>
                    <xdr:colOff>238125</xdr:colOff>
                    <xdr:row>10</xdr:row>
                    <xdr:rowOff>38100</xdr:rowOff>
                  </to>
                </anchor>
              </controlPr>
            </control>
          </mc:Choice>
        </mc:AlternateContent>
        <mc:AlternateContent xmlns:mc="http://schemas.openxmlformats.org/markup-compatibility/2006">
          <mc:Choice Requires="x14">
            <control shapeId="1034" r:id="rId9" name="Button 10">
              <controlPr defaultSize="0" print="0" autoFill="0" autoPict="0" macro="[0]!Graphs5">
                <anchor moveWithCells="1" sizeWithCells="1">
                  <from>
                    <xdr:col>12</xdr:col>
                    <xdr:colOff>9525</xdr:colOff>
                    <xdr:row>10</xdr:row>
                    <xdr:rowOff>76200</xdr:rowOff>
                  </from>
                  <to>
                    <xdr:col>16</xdr:col>
                    <xdr:colOff>238125</xdr:colOff>
                    <xdr:row>12</xdr:row>
                    <xdr:rowOff>57150</xdr:rowOff>
                  </to>
                </anchor>
              </controlPr>
            </control>
          </mc:Choice>
        </mc:AlternateContent>
        <mc:AlternateContent xmlns:mc="http://schemas.openxmlformats.org/markup-compatibility/2006">
          <mc:Choice Requires="x14">
            <control shapeId="1035" r:id="rId10" name="Button 11">
              <controlPr defaultSize="0" print="0" autoFill="0" autoPict="0" macro="[0]!Graphs6">
                <anchor moveWithCells="1" sizeWithCells="1">
                  <from>
                    <xdr:col>12</xdr:col>
                    <xdr:colOff>9525</xdr:colOff>
                    <xdr:row>12</xdr:row>
                    <xdr:rowOff>95250</xdr:rowOff>
                  </from>
                  <to>
                    <xdr:col>16</xdr:col>
                    <xdr:colOff>238125</xdr:colOff>
                    <xdr:row>14</xdr:row>
                    <xdr:rowOff>76200</xdr:rowOff>
                  </to>
                </anchor>
              </controlPr>
            </control>
          </mc:Choice>
        </mc:AlternateContent>
        <mc:AlternateContent xmlns:mc="http://schemas.openxmlformats.org/markup-compatibility/2006">
          <mc:Choice Requires="x14">
            <control shapeId="1036" r:id="rId11" name="Button 12">
              <controlPr defaultSize="0" print="0" autoFill="0" autoPict="0" macro="[0]!Graphs7">
                <anchor moveWithCells="1" sizeWithCells="1">
                  <from>
                    <xdr:col>12</xdr:col>
                    <xdr:colOff>9525</xdr:colOff>
                    <xdr:row>14</xdr:row>
                    <xdr:rowOff>114300</xdr:rowOff>
                  </from>
                  <to>
                    <xdr:col>16</xdr:col>
                    <xdr:colOff>238125</xdr:colOff>
                    <xdr:row>16</xdr:row>
                    <xdr:rowOff>95250</xdr:rowOff>
                  </to>
                </anchor>
              </controlPr>
            </control>
          </mc:Choice>
        </mc:AlternateContent>
        <mc:AlternateContent xmlns:mc="http://schemas.openxmlformats.org/markup-compatibility/2006">
          <mc:Choice Requires="x14">
            <control shapeId="1037" r:id="rId12" name="Button 13">
              <controlPr defaultSize="0" print="0" autoFill="0" autoPict="0" macro="[0]!DeleteAllGraphs">
                <anchor moveWithCells="1" sizeWithCells="1">
                  <from>
                    <xdr:col>6</xdr:col>
                    <xdr:colOff>600075</xdr:colOff>
                    <xdr:row>4</xdr:row>
                    <xdr:rowOff>66675</xdr:rowOff>
                  </from>
                  <to>
                    <xdr:col>10</xdr:col>
                    <xdr:colOff>123825</xdr:colOff>
                    <xdr:row>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Graphs1"/>
  <dimension ref="A1"/>
  <sheetViews>
    <sheetView showGridLines="0" zoomScale="70" zoomScaleNormal="70" workbookViewId="0">
      <selection activeCell="D41" sqref="D41"/>
    </sheetView>
  </sheetViews>
  <sheetFormatPr defaultRowHeight="15" x14ac:dyDescent="0.25"/>
  <cols>
    <col min="1" max="1" width="1.7109375" customWidth="1"/>
  </cols>
  <sheetData>
    <row r="1" ht="5.0999999999999996"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Graphs2"/>
  <dimension ref="A1"/>
  <sheetViews>
    <sheetView showGridLines="0" workbookViewId="0"/>
  </sheetViews>
  <sheetFormatPr defaultRowHeight="15" x14ac:dyDescent="0.25"/>
  <cols>
    <col min="1" max="1" width="1.7109375" customWidth="1"/>
  </cols>
  <sheetData>
    <row r="1" ht="5.0999999999999996" customHeigh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Graphs3"/>
  <dimension ref="A1"/>
  <sheetViews>
    <sheetView showGridLines="0" workbookViewId="0"/>
  </sheetViews>
  <sheetFormatPr defaultRowHeight="15" x14ac:dyDescent="0.25"/>
  <cols>
    <col min="1" max="1" width="1.7109375" customWidth="1"/>
  </cols>
  <sheetData>
    <row r="1" ht="5.0999999999999996"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Graphs4"/>
  <dimension ref="A1"/>
  <sheetViews>
    <sheetView showGridLines="0" workbookViewId="0"/>
  </sheetViews>
  <sheetFormatPr defaultRowHeight="15" x14ac:dyDescent="0.25"/>
  <cols>
    <col min="1" max="1" width="1.7109375" customWidth="1"/>
  </cols>
  <sheetData>
    <row r="1" ht="5.0999999999999996"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Graphs5"/>
  <dimension ref="A1"/>
  <sheetViews>
    <sheetView showGridLines="0" workbookViewId="0"/>
  </sheetViews>
  <sheetFormatPr defaultRowHeight="15" x14ac:dyDescent="0.25"/>
  <cols>
    <col min="1" max="1" width="1.7109375" customWidth="1"/>
  </cols>
  <sheetData>
    <row r="1" ht="5.0999999999999996" customHeight="1"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Graphs6"/>
  <dimension ref="A1"/>
  <sheetViews>
    <sheetView showGridLines="0" workbookViewId="0"/>
  </sheetViews>
  <sheetFormatPr defaultRowHeight="15" x14ac:dyDescent="0.25"/>
  <cols>
    <col min="1" max="1" width="1.7109375" customWidth="1"/>
  </cols>
  <sheetData>
    <row r="1" ht="5.0999999999999996" customHeight="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Graphs7"/>
  <dimension ref="A1"/>
  <sheetViews>
    <sheetView showGridLines="0" workbookViewId="0"/>
  </sheetViews>
  <sheetFormatPr defaultRowHeight="15" x14ac:dyDescent="0.25"/>
  <cols>
    <col min="1" max="1" width="1.7109375" customWidth="1"/>
  </cols>
  <sheetData>
    <row r="1" ht="5.0999999999999996"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Explanation</vt:lpstr>
      <vt:lpstr>Model</vt:lpstr>
      <vt:lpstr>Graphs1</vt:lpstr>
      <vt:lpstr>Graphs2</vt:lpstr>
      <vt:lpstr>Graphs3</vt:lpstr>
      <vt:lpstr>Graphs4</vt:lpstr>
      <vt:lpstr>Graphs5</vt:lpstr>
      <vt:lpstr>Graphs6</vt:lpstr>
      <vt:lpstr>Graphs7</vt:lpstr>
      <vt:lpstr>CorrMatrix</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Stan</cp:lastModifiedBy>
  <dcterms:created xsi:type="dcterms:W3CDTF">2013-05-15T23:39:05Z</dcterms:created>
  <dcterms:modified xsi:type="dcterms:W3CDTF">2015-08-25T14:58:17Z</dcterms:modified>
</cp:coreProperties>
</file>