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75" windowHeight="1029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2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rrelations">Sheet1!$A$5:$E$9</definedName>
    <definedName name="Correlations_Weights">Sheet1!$H$5:$L$9</definedName>
    <definedName name="NewMatrix">Sheet1!#REF!</definedName>
    <definedName name="Pal_Workbook_GUID" hidden="1">"93NCMX4AUKWHTMXZZH9CNTK5"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45621"/>
</workbook>
</file>

<file path=xl/calcChain.xml><?xml version="1.0" encoding="utf-8"?>
<calcChain xmlns="http://schemas.openxmlformats.org/spreadsheetml/2006/main">
  <c r="D9" i="1" l="1"/>
  <c r="C8" i="1"/>
  <c r="B7" i="1"/>
  <c r="A18" i="1"/>
  <c r="A17" i="1"/>
  <c r="A16" i="1"/>
  <c r="F18" i="1" s="1"/>
  <c r="F17" i="1"/>
  <c r="A19" i="1"/>
  <c r="A15" i="1"/>
  <c r="G18" i="1"/>
  <c r="H19" i="1"/>
  <c r="G19" i="1"/>
  <c r="F19" i="1"/>
  <c r="E17" i="1"/>
  <c r="E18" i="1"/>
  <c r="E16" i="1"/>
  <c r="E19" i="1"/>
</calcChain>
</file>

<file path=xl/sharedStrings.xml><?xml version="1.0" encoding="utf-8"?>
<sst xmlns="http://schemas.openxmlformats.org/spreadsheetml/2006/main" count="10" uniqueCount="10">
  <si>
    <t>A matrix that is not self consistent.</t>
  </si>
  <si>
    <t xml:space="preserve"> (You can change A6 and the other three nonzero </t>
  </si>
  <si>
    <t>correlations will change to match.)</t>
  </si>
  <si>
    <t>An adjustment weight matrix.</t>
  </si>
  <si>
    <t>(The name must match the correlation matrix,</t>
  </si>
  <si>
    <t>with the suffix "_Weights".)</t>
  </si>
  <si>
    <t>The corrected matrix isn't stored in the workbook, but here</t>
  </si>
  <si>
    <t>are the actual correlations of inputs during the simulation.</t>
  </si>
  <si>
    <t>Five correlated distributions.</t>
  </si>
  <si>
    <t>Please run a simulation.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</si>
</sst>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11" sqref="E11:G11"/>
    </sheetView>
  </sheetViews>
  <sheetFormatPr defaultRowHeight="15" x14ac:dyDescent="0.25"/>
  <sheetData>
    <row r="1" spans="1:12" x14ac:dyDescent="0.25">
      <c r="A1" t="s">
        <v>0</v>
      </c>
      <c r="H1" t="s">
        <v>3</v>
      </c>
    </row>
    <row r="2" spans="1:12" x14ac:dyDescent="0.25">
      <c r="A2" t="s">
        <v>1</v>
      </c>
      <c r="H2" t="s">
        <v>4</v>
      </c>
    </row>
    <row r="3" spans="1:12" x14ac:dyDescent="0.25">
      <c r="A3" t="s">
        <v>2</v>
      </c>
      <c r="H3" t="s">
        <v>5</v>
      </c>
    </row>
    <row r="5" spans="1:12" x14ac:dyDescent="0.25">
      <c r="A5" s="1">
        <v>1</v>
      </c>
      <c r="B5" s="1"/>
      <c r="C5" s="1"/>
      <c r="D5" s="1"/>
      <c r="E5" s="1"/>
      <c r="H5" s="1"/>
      <c r="I5" s="1"/>
      <c r="J5" s="1"/>
      <c r="K5" s="1"/>
      <c r="L5" s="1"/>
    </row>
    <row r="6" spans="1:12" x14ac:dyDescent="0.25">
      <c r="A6" s="2">
        <v>0.6</v>
      </c>
      <c r="B6" s="1">
        <v>1</v>
      </c>
      <c r="C6" s="1"/>
      <c r="D6" s="1"/>
      <c r="E6" s="1"/>
      <c r="H6" s="1">
        <v>100</v>
      </c>
      <c r="I6" s="1"/>
      <c r="J6" s="1"/>
      <c r="K6" s="1"/>
      <c r="L6" s="1"/>
    </row>
    <row r="7" spans="1:12" x14ac:dyDescent="0.25">
      <c r="A7" s="1">
        <v>0</v>
      </c>
      <c r="B7" s="1">
        <f>$A$6</f>
        <v>0.6</v>
      </c>
      <c r="C7" s="1">
        <v>1</v>
      </c>
      <c r="D7" s="1"/>
      <c r="E7" s="1"/>
      <c r="H7" s="1">
        <v>0</v>
      </c>
      <c r="I7" s="1">
        <v>100</v>
      </c>
      <c r="J7" s="1"/>
      <c r="K7" s="1"/>
      <c r="L7" s="1"/>
    </row>
    <row r="8" spans="1:12" x14ac:dyDescent="0.25">
      <c r="A8" s="1">
        <v>0</v>
      </c>
      <c r="B8" s="1">
        <v>0</v>
      </c>
      <c r="C8" s="1">
        <f>$A$6</f>
        <v>0.6</v>
      </c>
      <c r="D8" s="1">
        <v>1</v>
      </c>
      <c r="E8" s="1"/>
      <c r="H8" s="1">
        <v>100</v>
      </c>
      <c r="I8" s="1">
        <v>0</v>
      </c>
      <c r="J8" s="1">
        <v>100</v>
      </c>
      <c r="K8" s="1"/>
      <c r="L8" s="1"/>
    </row>
    <row r="9" spans="1:12" x14ac:dyDescent="0.25">
      <c r="A9" s="1">
        <v>0</v>
      </c>
      <c r="B9" s="1">
        <v>0</v>
      </c>
      <c r="C9" s="1">
        <v>0</v>
      </c>
      <c r="D9" s="1">
        <f>$A$6</f>
        <v>0.6</v>
      </c>
      <c r="E9" s="1">
        <v>1</v>
      </c>
      <c r="H9" s="1">
        <v>100</v>
      </c>
      <c r="I9" s="1">
        <v>0</v>
      </c>
      <c r="J9" s="1">
        <v>0</v>
      </c>
      <c r="K9" s="1">
        <v>100</v>
      </c>
      <c r="L9" s="1"/>
    </row>
    <row r="11" spans="1:12" ht="15.75" x14ac:dyDescent="0.25">
      <c r="E11" s="3" t="s">
        <v>9</v>
      </c>
      <c r="F11" s="3"/>
      <c r="G11" s="3"/>
    </row>
    <row r="13" spans="1:12" x14ac:dyDescent="0.25">
      <c r="A13" t="s">
        <v>8</v>
      </c>
      <c r="E13" t="s">
        <v>6</v>
      </c>
    </row>
    <row r="14" spans="1:12" x14ac:dyDescent="0.25">
      <c r="E14" t="s">
        <v>7</v>
      </c>
    </row>
    <row r="15" spans="1:12" x14ac:dyDescent="0.25">
      <c r="A15">
        <f ca="1">_xll.RiskNormal(100, 10, _xll.RiskCorrmat(Correlations,1))</f>
        <v>100</v>
      </c>
    </row>
    <row r="16" spans="1:12" x14ac:dyDescent="0.25">
      <c r="A16">
        <f ca="1">_xll.RiskTriang(50,80,140, _xll.RiskCorrmat(Correlations,2))</f>
        <v>90</v>
      </c>
      <c r="E16" s="4">
        <f ca="1">_xll.RiskCorrel(A$15,A16,2)</f>
        <v>0.55667074067074063</v>
      </c>
    </row>
    <row r="17" spans="1:8" x14ac:dyDescent="0.25">
      <c r="A17">
        <f ca="1">_xll.RiskLognorm(100,10, _xll.RiskCorrmat(Correlations,3))</f>
        <v>100</v>
      </c>
      <c r="E17" s="4">
        <f ca="1">_xll.RiskCorrel(A$15,A17,2)</f>
        <v>-5.5516015516015515E-3</v>
      </c>
      <c r="F17" s="4">
        <f ca="1">_xll.RiskCorrel(A$16,A17,2)</f>
        <v>0.56803073203073207</v>
      </c>
    </row>
    <row r="18" spans="1:8" x14ac:dyDescent="0.25">
      <c r="A18">
        <f ca="1">_xll.RiskBinomial(300, 0.4, _xll.RiskCorrmat(Correlations,4))</f>
        <v>120</v>
      </c>
      <c r="E18" s="4">
        <f ca="1">_xll.RiskCorrel(A$15,A18,2)</f>
        <v>-3.5520157076185131E-2</v>
      </c>
      <c r="F18" s="4">
        <f ca="1">_xll.RiskCorrel(A$16,A18,2)</f>
        <v>1.3554618337867693E-2</v>
      </c>
      <c r="G18" s="4">
        <f ca="1">_xll.RiskCorrel(A$17,A18,2)</f>
        <v>0.57299908255999865</v>
      </c>
    </row>
    <row r="19" spans="1:8" x14ac:dyDescent="0.25">
      <c r="A19">
        <f ca="1">_xll.RiskBetaGeneral(2,2,50,155, _xll.RiskCorrmat(Correlations,5))</f>
        <v>102.5</v>
      </c>
      <c r="E19" s="4">
        <f ca="1">_xll.RiskCorrel(A$15,A19,2)</f>
        <v>-2.9827181827181828E-2</v>
      </c>
      <c r="F19" s="4">
        <f ca="1">_xll.RiskCorrel(A$16,A19,2)</f>
        <v>-1.8788790788790789E-2</v>
      </c>
      <c r="G19" s="4">
        <f ca="1">_xll.RiskCorrel(A$17,A19,2)</f>
        <v>3.7625089625089626E-2</v>
      </c>
      <c r="H19" s="4">
        <f ca="1">_xll.RiskCorrel(A$18,A19,2)</f>
        <v>0.60470937830934957</v>
      </c>
    </row>
  </sheetData>
  <mergeCells count="1">
    <mergeCell ref="E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Correlations</vt:lpstr>
      <vt:lpstr>Correlations_Weights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Stan</cp:lastModifiedBy>
  <dcterms:created xsi:type="dcterms:W3CDTF">2012-06-25T17:59:39Z</dcterms:created>
  <dcterms:modified xsi:type="dcterms:W3CDTF">2017-10-20T14:53:11Z</dcterms:modified>
</cp:coreProperties>
</file>