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45" windowWidth="23460" windowHeight="12585" firstSheet="2" activeTab="2"/>
  </bookViews>
  <sheets>
    <sheet name="RiskSerializationData" sheetId="11" state="hidden" r:id="rId1"/>
    <sheet name="RiskRGModelR17C2" sheetId="12" state="hidden" r:id="rId2"/>
    <sheet name="Model" sheetId="1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"2ZCV84VN7EFTSA14ET1ET17A"</definedName>
    <definedName name="RiskAfterRecalcMacro" hidden="1">""</definedName>
    <definedName name="RiskAfterSimMacro" hidden="1">"GraphSample"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TWBD_StatToolsScatterplot_DisplayCorrelationCoefficient" hidden="1">"TRUE"</definedName>
    <definedName name="STWBD_StatToolsScatterplot_HasDefaultInfo" hidden="1">"TRUE"</definedName>
    <definedName name="STWBD_StatToolsScatterplot_VarSelectorDefaultDataSet" hidden="1">"DG112DE1EF"</definedName>
    <definedName name="STWBD_StatToolsScatterplot_XVariableList" hidden="1">2</definedName>
    <definedName name="STWBD_StatToolsScatterplot_XVariableList_1" hidden="1">"U_x0001_VG2D57BF831D729B26_x0001_"</definedName>
    <definedName name="STWBD_StatToolsScatterplot_XVariableList_2" hidden="1">"U_x0001_VG1E330A271EE8C447_x0001_"</definedName>
    <definedName name="STWBD_StatToolsScatterplot_YVariableList" hidden="1">1</definedName>
    <definedName name="STWBD_StatToolsScatterplot_YVariableList_1" hidden="1">"U_x0001_VGFC9F36D570F001_x0001_"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B20" i="1"/>
  <c r="C7" i="1" l="1"/>
  <c r="C10" i="1"/>
  <c r="C15" i="1"/>
  <c r="C12" i="1"/>
  <c r="C11" i="1"/>
  <c r="C14" i="1"/>
  <c r="C13" i="1"/>
</calcChain>
</file>

<file path=xl/sharedStrings.xml><?xml version="1.0" encoding="utf-8"?>
<sst xmlns="http://schemas.openxmlformats.org/spreadsheetml/2006/main" count="22" uniqueCount="22">
  <si>
    <t>Revenue</t>
  </si>
  <si>
    <t>Cost</t>
  </si>
  <si>
    <t>Output</t>
  </si>
  <si>
    <t>Profit</t>
  </si>
  <si>
    <t>Uncertain inputs</t>
  </si>
  <si>
    <t>Mean</t>
  </si>
  <si>
    <t>Stdev</t>
  </si>
  <si>
    <t>Summary measures of profit</t>
  </si>
  <si>
    <t>5th percentile</t>
  </si>
  <si>
    <t>95th percentile</t>
  </si>
  <si>
    <t>P(profit negative)</t>
  </si>
  <si>
    <t>P(profit &gt; 40000)</t>
  </si>
  <si>
    <t>Y</t>
  </si>
  <si>
    <t>Y2</t>
  </si>
  <si>
    <t>L</t>
  </si>
  <si>
    <t>L2</t>
  </si>
  <si>
    <t>Revenue / 'Model'!C3</t>
  </si>
  <si>
    <t>Cost / 'Model'!C4</t>
  </si>
  <si>
    <t xml:space="preserve">The graph below comes from the </t>
  </si>
  <si>
    <t>RiskResultsGraph worksheet function.</t>
  </si>
  <si>
    <t>The graph below comes from VBA code,</t>
  </si>
  <si>
    <t>using the RiskGraph object added in @RISK 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</si>
</sst>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2" fillId="0" borderId="0" xfId="0" applyNumberFormat="1" applyFont="1"/>
    <xf numFmtId="6" fontId="3" fillId="0" borderId="0" xfId="0" applyNumberFormat="1" applyFont="1"/>
    <xf numFmtId="0" fontId="0" fillId="0" borderId="0" xfId="0" applyAlignment="1">
      <alignment horizontal="right"/>
    </xf>
    <xf numFmtId="164" fontId="4" fillId="2" borderId="0" xfId="0" applyNumberFormat="1" applyFont="1" applyFill="1"/>
    <xf numFmtId="6" fontId="4" fillId="3" borderId="0" xfId="0" applyNumberFormat="1" applyFont="1" applyFill="1"/>
    <xf numFmtId="6" fontId="4" fillId="4" borderId="0" xfId="0" applyNumberFormat="1" applyFont="1" applyFill="1"/>
    <xf numFmtId="165" fontId="4" fillId="4" borderId="0" xfId="0" applyNumberFormat="1" applyFont="1" applyFill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9"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A5CDA5"/>
      <color rgb="FF99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"/>
  <sheetViews>
    <sheetView workbookViewId="0"/>
  </sheetViews>
  <sheetFormatPr defaultRowHeight="15" x14ac:dyDescent="0.25"/>
  <sheetData>
    <row r="1" spans="1:6" x14ac:dyDescent="0.25">
      <c r="A1">
        <v>0</v>
      </c>
      <c r="B1">
        <v>0</v>
      </c>
    </row>
    <row r="2" spans="1:6" x14ac:dyDescent="0.25">
      <c r="A2">
        <v>0</v>
      </c>
    </row>
    <row r="3" spans="1:6" x14ac:dyDescent="0.25">
      <c r="A3">
        <v>0</v>
      </c>
    </row>
    <row r="4" spans="1:6" x14ac:dyDescent="0.25">
      <c r="A4" t="b">
        <v>0</v>
      </c>
      <c r="B4">
        <v>13440</v>
      </c>
      <c r="C4">
        <v>6497.5</v>
      </c>
      <c r="D4">
        <v>10560</v>
      </c>
      <c r="E4">
        <v>100</v>
      </c>
    </row>
    <row r="5" spans="1:6" x14ac:dyDescent="0.25">
      <c r="A5" t="b">
        <v>0</v>
      </c>
      <c r="B5">
        <v>13440</v>
      </c>
      <c r="C5">
        <v>6497.5</v>
      </c>
      <c r="D5">
        <v>10560</v>
      </c>
      <c r="E5">
        <v>500</v>
      </c>
    </row>
    <row r="6" spans="1:6" x14ac:dyDescent="0.25">
      <c r="A6" t="b">
        <v>0</v>
      </c>
      <c r="B6">
        <v>13440</v>
      </c>
      <c r="C6">
        <v>6497.5</v>
      </c>
      <c r="D6">
        <v>10560</v>
      </c>
      <c r="E6">
        <v>1000</v>
      </c>
    </row>
    <row r="7" spans="1:6" x14ac:dyDescent="0.25">
      <c r="A7" t="b">
        <v>0</v>
      </c>
      <c r="B7">
        <v>13440</v>
      </c>
      <c r="C7">
        <v>6497.5</v>
      </c>
      <c r="D7">
        <v>10560</v>
      </c>
      <c r="E7">
        <v>1500</v>
      </c>
    </row>
    <row r="8" spans="1:6" x14ac:dyDescent="0.25">
      <c r="A8" t="b">
        <v>0</v>
      </c>
      <c r="B8">
        <v>13440</v>
      </c>
      <c r="C8">
        <v>6497.5</v>
      </c>
      <c r="D8">
        <v>10560</v>
      </c>
      <c r="E8">
        <v>2000</v>
      </c>
    </row>
    <row r="9" spans="1:6" x14ac:dyDescent="0.25">
      <c r="A9">
        <v>0</v>
      </c>
    </row>
    <row r="10" spans="1:6" x14ac:dyDescent="0.25">
      <c r="A10">
        <v>0</v>
      </c>
      <c r="B10" t="b">
        <v>0</v>
      </c>
      <c r="C10" t="b">
        <v>0</v>
      </c>
      <c r="D10">
        <v>0</v>
      </c>
      <c r="E10">
        <v>0</v>
      </c>
      <c r="F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3:E35"/>
  <sheetViews>
    <sheetView workbookViewId="0"/>
  </sheetViews>
  <sheetFormatPr defaultRowHeight="15" x14ac:dyDescent="0.25"/>
  <sheetData>
    <row r="33" spans="1:5" x14ac:dyDescent="0.25">
      <c r="A33" s="15"/>
      <c r="B33" s="16" t="s">
        <v>12</v>
      </c>
      <c r="C33" s="16" t="s">
        <v>13</v>
      </c>
      <c r="D33" s="16" t="s">
        <v>14</v>
      </c>
      <c r="E33" s="17" t="s">
        <v>15</v>
      </c>
    </row>
    <row r="34" spans="1:5" x14ac:dyDescent="0.25">
      <c r="A34" s="10" t="s">
        <v>16</v>
      </c>
      <c r="B34" s="9">
        <v>0</v>
      </c>
      <c r="C34" s="9">
        <v>0.77164641844372761</v>
      </c>
      <c r="D34" s="9"/>
      <c r="E34" s="13">
        <v>0.77</v>
      </c>
    </row>
    <row r="35" spans="1:5" x14ac:dyDescent="0.25">
      <c r="A35" s="11" t="s">
        <v>17</v>
      </c>
      <c r="B35" s="12">
        <v>-0.61733382639381862</v>
      </c>
      <c r="C35" s="12">
        <v>0</v>
      </c>
      <c r="D35" s="12">
        <v>-0.62</v>
      </c>
      <c r="E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0"/>
  <sheetViews>
    <sheetView tabSelected="1" workbookViewId="0"/>
  </sheetViews>
  <sheetFormatPr defaultRowHeight="15" x14ac:dyDescent="0.25"/>
  <cols>
    <col min="1" max="1" width="1.7109375" customWidth="1"/>
    <col min="2" max="2" width="17.5703125" customWidth="1"/>
  </cols>
  <sheetData>
    <row r="1" spans="2:6" ht="5.0999999999999996" customHeight="1" x14ac:dyDescent="0.25"/>
    <row r="2" spans="2:6" x14ac:dyDescent="0.25">
      <c r="B2" s="1" t="s">
        <v>4</v>
      </c>
      <c r="E2" s="4"/>
      <c r="F2" s="18" t="s">
        <v>20</v>
      </c>
    </row>
    <row r="3" spans="2:6" x14ac:dyDescent="0.25">
      <c r="B3" t="s">
        <v>0</v>
      </c>
      <c r="C3" s="5">
        <f ca="1">_xll.RiskNormal(100000,10000)</f>
        <v>100000</v>
      </c>
      <c r="D3" s="2"/>
      <c r="F3" t="s">
        <v>21</v>
      </c>
    </row>
    <row r="4" spans="2:6" x14ac:dyDescent="0.25">
      <c r="B4" t="s">
        <v>1</v>
      </c>
      <c r="C4" s="5">
        <f ca="1">_xll.RiskNormal(80000,8000)</f>
        <v>80000</v>
      </c>
      <c r="D4" s="2"/>
    </row>
    <row r="6" spans="2:6" x14ac:dyDescent="0.25">
      <c r="B6" s="1" t="s">
        <v>2</v>
      </c>
    </row>
    <row r="7" spans="2:6" x14ac:dyDescent="0.25">
      <c r="B7" t="s">
        <v>3</v>
      </c>
      <c r="C7" s="6">
        <f ca="1">_xll.RiskOutput("Profit")+C3-C4</f>
        <v>20000</v>
      </c>
      <c r="D7" s="3"/>
    </row>
    <row r="9" spans="2:6" x14ac:dyDescent="0.25">
      <c r="B9" s="1" t="s">
        <v>7</v>
      </c>
    </row>
    <row r="10" spans="2:6" x14ac:dyDescent="0.25">
      <c r="B10" t="s">
        <v>5</v>
      </c>
      <c r="C10" s="7">
        <f ca="1">_xll.RiskMean(C7)</f>
        <v>20000</v>
      </c>
    </row>
    <row r="11" spans="2:6" x14ac:dyDescent="0.25">
      <c r="B11" t="s">
        <v>6</v>
      </c>
      <c r="C11" s="7">
        <f ca="1">_xll.RiskStdDev(C7)</f>
        <v>0</v>
      </c>
    </row>
    <row r="12" spans="2:6" x14ac:dyDescent="0.25">
      <c r="B12" t="s">
        <v>8</v>
      </c>
      <c r="C12" s="7">
        <f ca="1">_xll.RiskPercentile(C7,0.05)</f>
        <v>20000</v>
      </c>
    </row>
    <row r="13" spans="2:6" x14ac:dyDescent="0.25">
      <c r="B13" t="s">
        <v>9</v>
      </c>
      <c r="C13" s="7">
        <f ca="1">_xll.RiskPercentile(C7,0.95)</f>
        <v>20000</v>
      </c>
    </row>
    <row r="14" spans="2:6" x14ac:dyDescent="0.25">
      <c r="B14" t="s">
        <v>10</v>
      </c>
      <c r="C14" s="8">
        <f ca="1">_xll.RiskTarget(C7,0)</f>
        <v>0</v>
      </c>
    </row>
    <row r="15" spans="2:6" x14ac:dyDescent="0.25">
      <c r="B15" t="s">
        <v>11</v>
      </c>
      <c r="C15" s="8">
        <f ca="1">1-_xll.RiskTarget(C7,40000)</f>
        <v>0</v>
      </c>
    </row>
    <row r="17" spans="2:2" x14ac:dyDescent="0.25">
      <c r="B17" t="s">
        <v>18</v>
      </c>
    </row>
    <row r="18" spans="2:2" x14ac:dyDescent="0.25">
      <c r="B18" t="s">
        <v>19</v>
      </c>
    </row>
    <row r="20" spans="2:2" x14ac:dyDescent="0.25">
      <c r="B20" t="str">
        <f>_xll.RiskResultsGraph(C7,B21:F30,11)</f>
        <v>@RISK graph</v>
      </c>
    </row>
  </sheetData>
  <conditionalFormatting sqref="C3">
    <cfRule type="expression" dxfId="8" priority="1" stopIfTrue="1">
      <formula>RiskIsInput</formula>
    </cfRule>
  </conditionalFormatting>
  <conditionalFormatting sqref="C4">
    <cfRule type="expression" dxfId="7" priority="2" stopIfTrue="1">
      <formula>RiskIsInput</formula>
    </cfRule>
  </conditionalFormatting>
  <conditionalFormatting sqref="C7">
    <cfRule type="expression" dxfId="6" priority="3" stopIfTrue="1">
      <formula>RiskIsOutput</formula>
    </cfRule>
  </conditionalFormatting>
  <conditionalFormatting sqref="C10">
    <cfRule type="expression" dxfId="5" priority="4" stopIfTrue="1">
      <formula>RiskIsStatistics</formula>
    </cfRule>
  </conditionalFormatting>
  <conditionalFormatting sqref="C11">
    <cfRule type="expression" dxfId="4" priority="5" stopIfTrue="1">
      <formula>RiskIsStatistics</formula>
    </cfRule>
  </conditionalFormatting>
  <conditionalFormatting sqref="C12">
    <cfRule type="expression" dxfId="3" priority="6" stopIfTrue="1">
      <formula>RiskIsStatistics</formula>
    </cfRule>
  </conditionalFormatting>
  <conditionalFormatting sqref="C13">
    <cfRule type="expression" dxfId="2" priority="7" stopIfTrue="1">
      <formula>RiskIsStatistics</formula>
    </cfRule>
  </conditionalFormatting>
  <conditionalFormatting sqref="C14">
    <cfRule type="expression" dxfId="1" priority="8" stopIfTrue="1">
      <formula>RiskIsStatistics</formula>
    </cfRule>
  </conditionalFormatting>
  <conditionalFormatting sqref="C15">
    <cfRule type="expression" dxfId="0" priority="9" stopIfTrue="1">
      <formula>RiskIsStatistics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RiskSerializationData</vt:lpstr>
      <vt:lpstr>RiskRGModelR17C2</vt:lpstr>
      <vt:lpstr>Model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Stan Brown</cp:lastModifiedBy>
  <dcterms:created xsi:type="dcterms:W3CDTF">2011-09-08T17:35:54Z</dcterms:created>
  <dcterms:modified xsi:type="dcterms:W3CDTF">2014-05-30T19:28:10Z</dcterms:modified>
</cp:coreProperties>
</file>